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55" windowWidth="20610" windowHeight="11490"/>
  </bookViews>
  <sheets>
    <sheet name="insurer" sheetId="3" r:id="rId1"/>
  </sheets>
  <definedNames>
    <definedName name="_xlnm._FilterDatabase" localSheetId="0" hidden="1">insurer!$A$1:$BB$121</definedName>
  </definedNames>
  <calcPr calcId="145621"/>
</workbook>
</file>

<file path=xl/calcChain.xml><?xml version="1.0" encoding="utf-8"?>
<calcChain xmlns="http://schemas.openxmlformats.org/spreadsheetml/2006/main">
  <c r="I121" i="3" l="1"/>
  <c r="BB40" i="3" l="1"/>
  <c r="BB115" i="3"/>
  <c r="BB118" i="3"/>
  <c r="BB15" i="3"/>
  <c r="BB74" i="3"/>
  <c r="BB114" i="3"/>
  <c r="BB103" i="3"/>
  <c r="BB105" i="3"/>
  <c r="BB101" i="3"/>
  <c r="BB100" i="3"/>
  <c r="BB75" i="3"/>
  <c r="BB90" i="3"/>
  <c r="BB104" i="3"/>
  <c r="BB94" i="3"/>
  <c r="BB26" i="3"/>
  <c r="BB86" i="3"/>
  <c r="BB88" i="3"/>
  <c r="BB13" i="3"/>
  <c r="BB84" i="3"/>
  <c r="BB82" i="3"/>
  <c r="BB81" i="3"/>
  <c r="BB25" i="3"/>
  <c r="BB5" i="3"/>
  <c r="BB108" i="3"/>
  <c r="BB77" i="3"/>
  <c r="BB76" i="3"/>
  <c r="BB14" i="3"/>
  <c r="BB68" i="3"/>
  <c r="BB64" i="3"/>
  <c r="BB63" i="3"/>
  <c r="BB59" i="3"/>
  <c r="BB58" i="3"/>
  <c r="BB56" i="3"/>
  <c r="BB52" i="3"/>
  <c r="BB53" i="3"/>
  <c r="BB50" i="3"/>
  <c r="BB24" i="3"/>
  <c r="BB43" i="3"/>
  <c r="BB57" i="3"/>
  <c r="BB23" i="3"/>
  <c r="BB36" i="3"/>
  <c r="BB33" i="3"/>
  <c r="BB32" i="3"/>
  <c r="BB102" i="3"/>
  <c r="BB30" i="3"/>
  <c r="BB28" i="3"/>
  <c r="BB27" i="3"/>
  <c r="BB17" i="3"/>
  <c r="BB16" i="3"/>
  <c r="BB22" i="3"/>
  <c r="BB21" i="3"/>
  <c r="BB85" i="3"/>
  <c r="BB120" i="3"/>
  <c r="BB119" i="3"/>
  <c r="BB95" i="3"/>
  <c r="BB113" i="3"/>
  <c r="BB112" i="3"/>
  <c r="BB111" i="3"/>
  <c r="BB110" i="3"/>
  <c r="BB106" i="3"/>
  <c r="BB107" i="3"/>
  <c r="BB109" i="3"/>
  <c r="BB61" i="3"/>
  <c r="BB99" i="3"/>
  <c r="BB98" i="3"/>
  <c r="BB97" i="3"/>
  <c r="BB87" i="3"/>
  <c r="BB83" i="3"/>
  <c r="BB79" i="3"/>
  <c r="BB80" i="3"/>
  <c r="BB78" i="3"/>
  <c r="BB73" i="3"/>
  <c r="BB89" i="3"/>
  <c r="BB70" i="3"/>
  <c r="BB71" i="3"/>
  <c r="BB48" i="3"/>
  <c r="BB69" i="3"/>
  <c r="BB67" i="3"/>
  <c r="BB66" i="3"/>
  <c r="BB65" i="3"/>
  <c r="BB11" i="3"/>
  <c r="BB60" i="3"/>
  <c r="BB55" i="3"/>
  <c r="BB54" i="3"/>
  <c r="BB116" i="3"/>
  <c r="BB117" i="3"/>
  <c r="BB72" i="3"/>
  <c r="BB49" i="3"/>
  <c r="BB47" i="3"/>
  <c r="BB46" i="3"/>
  <c r="BB44" i="3"/>
  <c r="BB93" i="3"/>
  <c r="BB91" i="3"/>
  <c r="BB92" i="3"/>
  <c r="BB42" i="3"/>
  <c r="BB41" i="3"/>
  <c r="BB39" i="3"/>
  <c r="BB38" i="3"/>
  <c r="BB37" i="3"/>
  <c r="BB35" i="3"/>
  <c r="BB34" i="3"/>
  <c r="BB18" i="3"/>
  <c r="BB31" i="3"/>
  <c r="BB20" i="3"/>
  <c r="BB19" i="3"/>
  <c r="BB51" i="3"/>
  <c r="BB29" i="3"/>
  <c r="BB45" i="3"/>
  <c r="BB12" i="3"/>
  <c r="BB10" i="3"/>
  <c r="BB9" i="3"/>
  <c r="BB8" i="3"/>
  <c r="BB3" i="3"/>
  <c r="BB7" i="3"/>
  <c r="BB62" i="3"/>
  <c r="BB96" i="3"/>
  <c r="BB2" i="3"/>
  <c r="BB6" i="3"/>
  <c r="BB4" i="3"/>
  <c r="AY40" i="3"/>
  <c r="AY115" i="3"/>
  <c r="AY118" i="3"/>
  <c r="AY15" i="3"/>
  <c r="AY74" i="3"/>
  <c r="AY114" i="3"/>
  <c r="AY103" i="3"/>
  <c r="AY105" i="3"/>
  <c r="AY101" i="3"/>
  <c r="AY100" i="3"/>
  <c r="AY75" i="3"/>
  <c r="AY90" i="3"/>
  <c r="AY104" i="3"/>
  <c r="AY94" i="3"/>
  <c r="AY26" i="3"/>
  <c r="AY86" i="3"/>
  <c r="AY88" i="3"/>
  <c r="AY13" i="3"/>
  <c r="AY84" i="3"/>
  <c r="AY82" i="3"/>
  <c r="AY81" i="3"/>
  <c r="AY25" i="3"/>
  <c r="AY5" i="3"/>
  <c r="AY108" i="3"/>
  <c r="AY77" i="3"/>
  <c r="AY76" i="3"/>
  <c r="AY14" i="3"/>
  <c r="AY68" i="3"/>
  <c r="AY64" i="3"/>
  <c r="AY63" i="3"/>
  <c r="AY59" i="3"/>
  <c r="AY58" i="3"/>
  <c r="AY56" i="3"/>
  <c r="AY52" i="3"/>
  <c r="AY53" i="3"/>
  <c r="AY50" i="3"/>
  <c r="AY24" i="3"/>
  <c r="AY43" i="3"/>
  <c r="AY57" i="3"/>
  <c r="AY23" i="3"/>
  <c r="AY36" i="3"/>
  <c r="AY33" i="3"/>
  <c r="AY32" i="3"/>
  <c r="AY102" i="3"/>
  <c r="AY30" i="3"/>
  <c r="AY28" i="3"/>
  <c r="AY27" i="3"/>
  <c r="AY17" i="3"/>
  <c r="AY16" i="3"/>
  <c r="AY22" i="3"/>
  <c r="AY21" i="3"/>
  <c r="AY85" i="3"/>
  <c r="AY120" i="3"/>
  <c r="AY119" i="3"/>
  <c r="AY95" i="3"/>
  <c r="AY113" i="3"/>
  <c r="AY112" i="3"/>
  <c r="AY111" i="3"/>
  <c r="AY110" i="3"/>
  <c r="AY106" i="3"/>
  <c r="AY107" i="3"/>
  <c r="AY109" i="3"/>
  <c r="AY61" i="3"/>
  <c r="AY99" i="3"/>
  <c r="AY98" i="3"/>
  <c r="AY97" i="3"/>
  <c r="AY87" i="3"/>
  <c r="AY83" i="3"/>
  <c r="AY79" i="3"/>
  <c r="AY80" i="3"/>
  <c r="AY78" i="3"/>
  <c r="AY73" i="3"/>
  <c r="AY89" i="3"/>
  <c r="AY70" i="3"/>
  <c r="AY71" i="3"/>
  <c r="AY48" i="3"/>
  <c r="AY69" i="3"/>
  <c r="AY67" i="3"/>
  <c r="AY66" i="3"/>
  <c r="AY65" i="3"/>
  <c r="AY11" i="3"/>
  <c r="AY60" i="3"/>
  <c r="AY55" i="3"/>
  <c r="AY54" i="3"/>
  <c r="AY116" i="3"/>
  <c r="AY117" i="3"/>
  <c r="AY72" i="3"/>
  <c r="AY49" i="3"/>
  <c r="AY47" i="3"/>
  <c r="AY46" i="3"/>
  <c r="AY44" i="3"/>
  <c r="AY93" i="3"/>
  <c r="AY91" i="3"/>
  <c r="AY92" i="3"/>
  <c r="AY42" i="3"/>
  <c r="AY41" i="3"/>
  <c r="AY39" i="3"/>
  <c r="AY38" i="3"/>
  <c r="AY37" i="3"/>
  <c r="AY35" i="3"/>
  <c r="AY34" i="3"/>
  <c r="AY18" i="3"/>
  <c r="AY31" i="3"/>
  <c r="AY20" i="3"/>
  <c r="AY19" i="3"/>
  <c r="AY51" i="3"/>
  <c r="AY29" i="3"/>
  <c r="AY45" i="3"/>
  <c r="AY12" i="3"/>
  <c r="AY10" i="3"/>
  <c r="AY9" i="3"/>
  <c r="AY8" i="3"/>
  <c r="AY3" i="3"/>
  <c r="AY7" i="3"/>
  <c r="AY62" i="3"/>
  <c r="AY96" i="3"/>
  <c r="AY2" i="3"/>
  <c r="AY6" i="3"/>
  <c r="AY4" i="3"/>
  <c r="AV40" i="3"/>
  <c r="AV115" i="3"/>
  <c r="AV118" i="3"/>
  <c r="AV15" i="3"/>
  <c r="AV74" i="3"/>
  <c r="AV114" i="3"/>
  <c r="AV103" i="3"/>
  <c r="AV105" i="3"/>
  <c r="AV101" i="3"/>
  <c r="AV100" i="3"/>
  <c r="AV75" i="3"/>
  <c r="AV90" i="3"/>
  <c r="AV104" i="3"/>
  <c r="AV94" i="3"/>
  <c r="AV26" i="3"/>
  <c r="AV86" i="3"/>
  <c r="AV88" i="3"/>
  <c r="AV13" i="3"/>
  <c r="AV84" i="3"/>
  <c r="AV82" i="3"/>
  <c r="AV81" i="3"/>
  <c r="AV25" i="3"/>
  <c r="AV5" i="3"/>
  <c r="AV108" i="3"/>
  <c r="AV77" i="3"/>
  <c r="AV76" i="3"/>
  <c r="AV14" i="3"/>
  <c r="AV68" i="3"/>
  <c r="AV64" i="3"/>
  <c r="AV63" i="3"/>
  <c r="AV59" i="3"/>
  <c r="AV58" i="3"/>
  <c r="AV56" i="3"/>
  <c r="AV52" i="3"/>
  <c r="AV53" i="3"/>
  <c r="AV50" i="3"/>
  <c r="AV24" i="3"/>
  <c r="AV43" i="3"/>
  <c r="AV57" i="3"/>
  <c r="AV23" i="3"/>
  <c r="AV36" i="3"/>
  <c r="AV33" i="3"/>
  <c r="AV32" i="3"/>
  <c r="AV102" i="3"/>
  <c r="AV30" i="3"/>
  <c r="AV28" i="3"/>
  <c r="AV27" i="3"/>
  <c r="AV17" i="3"/>
  <c r="AV16" i="3"/>
  <c r="AV22" i="3"/>
  <c r="AV21" i="3"/>
  <c r="AV85" i="3"/>
  <c r="AV120" i="3"/>
  <c r="AV119" i="3"/>
  <c r="AV95" i="3"/>
  <c r="AV113" i="3"/>
  <c r="AV112" i="3"/>
  <c r="AV111" i="3"/>
  <c r="AV110" i="3"/>
  <c r="AV106" i="3"/>
  <c r="AV107" i="3"/>
  <c r="AV109" i="3"/>
  <c r="AV61" i="3"/>
  <c r="AV99" i="3"/>
  <c r="AV98" i="3"/>
  <c r="AV97" i="3"/>
  <c r="AV87" i="3"/>
  <c r="AV83" i="3"/>
  <c r="AV79" i="3"/>
  <c r="AV80" i="3"/>
  <c r="AV78" i="3"/>
  <c r="AV73" i="3"/>
  <c r="AV89" i="3"/>
  <c r="AV70" i="3"/>
  <c r="AV71" i="3"/>
  <c r="AV48" i="3"/>
  <c r="AV69" i="3"/>
  <c r="AV67" i="3"/>
  <c r="AV66" i="3"/>
  <c r="AV65" i="3"/>
  <c r="AV11" i="3"/>
  <c r="AV60" i="3"/>
  <c r="AV55" i="3"/>
  <c r="AV54" i="3"/>
  <c r="AV116" i="3"/>
  <c r="AV117" i="3"/>
  <c r="AV72" i="3"/>
  <c r="AV49" i="3"/>
  <c r="AV47" i="3"/>
  <c r="AV46" i="3"/>
  <c r="AV44" i="3"/>
  <c r="AV93" i="3"/>
  <c r="AV91" i="3"/>
  <c r="AV92" i="3"/>
  <c r="AV42" i="3"/>
  <c r="AV41" i="3"/>
  <c r="AV39" i="3"/>
  <c r="AV38" i="3"/>
  <c r="AV37" i="3"/>
  <c r="AV35" i="3"/>
  <c r="AV34" i="3"/>
  <c r="AV18" i="3"/>
  <c r="AV31" i="3"/>
  <c r="AV20" i="3"/>
  <c r="AV19" i="3"/>
  <c r="AV51" i="3"/>
  <c r="AV29" i="3"/>
  <c r="AV45" i="3"/>
  <c r="AV12" i="3"/>
  <c r="AV10" i="3"/>
  <c r="AV9" i="3"/>
  <c r="AV8" i="3"/>
  <c r="AV3" i="3"/>
  <c r="AV7" i="3"/>
  <c r="AV62" i="3"/>
  <c r="AV96" i="3"/>
  <c r="AV2" i="3"/>
  <c r="AV6" i="3"/>
  <c r="AV4" i="3"/>
  <c r="AS40" i="3"/>
  <c r="AS115" i="3"/>
  <c r="AS118" i="3"/>
  <c r="AS15" i="3"/>
  <c r="AS74" i="3"/>
  <c r="AS114" i="3"/>
  <c r="AS103" i="3"/>
  <c r="AS105" i="3"/>
  <c r="AS101" i="3"/>
  <c r="AS100" i="3"/>
  <c r="AS75" i="3"/>
  <c r="AS90" i="3"/>
  <c r="AS104" i="3"/>
  <c r="AS94" i="3"/>
  <c r="AS26" i="3"/>
  <c r="AS86" i="3"/>
  <c r="AS88" i="3"/>
  <c r="AS13" i="3"/>
  <c r="AS84" i="3"/>
  <c r="AS82" i="3"/>
  <c r="AS81" i="3"/>
  <c r="AS25" i="3"/>
  <c r="AS5" i="3"/>
  <c r="AS108" i="3"/>
  <c r="AS77" i="3"/>
  <c r="AS76" i="3"/>
  <c r="AS14" i="3"/>
  <c r="AS68" i="3"/>
  <c r="AS64" i="3"/>
  <c r="AS63" i="3"/>
  <c r="AS59" i="3"/>
  <c r="AS58" i="3"/>
  <c r="AS56" i="3"/>
  <c r="AS52" i="3"/>
  <c r="AS53" i="3"/>
  <c r="AS50" i="3"/>
  <c r="AS24" i="3"/>
  <c r="AS43" i="3"/>
  <c r="AS57" i="3"/>
  <c r="AS23" i="3"/>
  <c r="AS36" i="3"/>
  <c r="AS33" i="3"/>
  <c r="AS32" i="3"/>
  <c r="AS102" i="3"/>
  <c r="AS30" i="3"/>
  <c r="AS28" i="3"/>
  <c r="AS27" i="3"/>
  <c r="AS17" i="3"/>
  <c r="AS16" i="3"/>
  <c r="AS22" i="3"/>
  <c r="AS21" i="3"/>
  <c r="AS85" i="3"/>
  <c r="AS120" i="3"/>
  <c r="AS119" i="3"/>
  <c r="AS95" i="3"/>
  <c r="AS113" i="3"/>
  <c r="AS112" i="3"/>
  <c r="AS111" i="3"/>
  <c r="AS110" i="3"/>
  <c r="AS106" i="3"/>
  <c r="AS107" i="3"/>
  <c r="AS109" i="3"/>
  <c r="AS61" i="3"/>
  <c r="AS99" i="3"/>
  <c r="AS98" i="3"/>
  <c r="AS97" i="3"/>
  <c r="AS87" i="3"/>
  <c r="AS83" i="3"/>
  <c r="AS79" i="3"/>
  <c r="AS80" i="3"/>
  <c r="AS78" i="3"/>
  <c r="AS73" i="3"/>
  <c r="AS89" i="3"/>
  <c r="AS70" i="3"/>
  <c r="AS71" i="3"/>
  <c r="AS48" i="3"/>
  <c r="AS69" i="3"/>
  <c r="AS67" i="3"/>
  <c r="AS66" i="3"/>
  <c r="AS65" i="3"/>
  <c r="AS11" i="3"/>
  <c r="AS60" i="3"/>
  <c r="AS55" i="3"/>
  <c r="AS54" i="3"/>
  <c r="AS116" i="3"/>
  <c r="AS117" i="3"/>
  <c r="AS72" i="3"/>
  <c r="AS49" i="3"/>
  <c r="AS47" i="3"/>
  <c r="AS46" i="3"/>
  <c r="AS44" i="3"/>
  <c r="AS93" i="3"/>
  <c r="AS91" i="3"/>
  <c r="AS92" i="3"/>
  <c r="AS42" i="3"/>
  <c r="AS41" i="3"/>
  <c r="AS39" i="3"/>
  <c r="AS38" i="3"/>
  <c r="AS37" i="3"/>
  <c r="AS35" i="3"/>
  <c r="AS34" i="3"/>
  <c r="AS18" i="3"/>
  <c r="AS31" i="3"/>
  <c r="AS20" i="3"/>
  <c r="AS19" i="3"/>
  <c r="AS51" i="3"/>
  <c r="AS29" i="3"/>
  <c r="AS45" i="3"/>
  <c r="AS12" i="3"/>
  <c r="AS10" i="3"/>
  <c r="AS9" i="3"/>
  <c r="AS8" i="3"/>
  <c r="AS3" i="3"/>
  <c r="AS7" i="3"/>
  <c r="AS62" i="3"/>
  <c r="AS96" i="3"/>
  <c r="AS2" i="3"/>
  <c r="AS6" i="3"/>
  <c r="AS4" i="3"/>
  <c r="AP40" i="3"/>
  <c r="AP115" i="3"/>
  <c r="AP118" i="3"/>
  <c r="AP15" i="3"/>
  <c r="AP74" i="3"/>
  <c r="AP114" i="3"/>
  <c r="AP103" i="3"/>
  <c r="AP105" i="3"/>
  <c r="AP101" i="3"/>
  <c r="AP100" i="3"/>
  <c r="AP75" i="3"/>
  <c r="AP90" i="3"/>
  <c r="AP104" i="3"/>
  <c r="AP94" i="3"/>
  <c r="AP26" i="3"/>
  <c r="AP86" i="3"/>
  <c r="AP88" i="3"/>
  <c r="AP13" i="3"/>
  <c r="AP84" i="3"/>
  <c r="AP82" i="3"/>
  <c r="AP81" i="3"/>
  <c r="AP25" i="3"/>
  <c r="AP5" i="3"/>
  <c r="AP108" i="3"/>
  <c r="AP77" i="3"/>
  <c r="AP76" i="3"/>
  <c r="AP14" i="3"/>
  <c r="AP68" i="3"/>
  <c r="AP64" i="3"/>
  <c r="AP63" i="3"/>
  <c r="AP59" i="3"/>
  <c r="AP58" i="3"/>
  <c r="AP56" i="3"/>
  <c r="AP52" i="3"/>
  <c r="AP53" i="3"/>
  <c r="AP50" i="3"/>
  <c r="AP24" i="3"/>
  <c r="AP43" i="3"/>
  <c r="AP57" i="3"/>
  <c r="AP23" i="3"/>
  <c r="AP36" i="3"/>
  <c r="AP33" i="3"/>
  <c r="AP32" i="3"/>
  <c r="AP102" i="3"/>
  <c r="AP30" i="3"/>
  <c r="AP28" i="3"/>
  <c r="AP27" i="3"/>
  <c r="AP17" i="3"/>
  <c r="AP16" i="3"/>
  <c r="AP22" i="3"/>
  <c r="AP21" i="3"/>
  <c r="AP85" i="3"/>
  <c r="AP120" i="3"/>
  <c r="AP119" i="3"/>
  <c r="AP95" i="3"/>
  <c r="AP113" i="3"/>
  <c r="AP112" i="3"/>
  <c r="AP111" i="3"/>
  <c r="AP110" i="3"/>
  <c r="AP106" i="3"/>
  <c r="AP107" i="3"/>
  <c r="AP109" i="3"/>
  <c r="AP61" i="3"/>
  <c r="AP99" i="3"/>
  <c r="AP98" i="3"/>
  <c r="AP97" i="3"/>
  <c r="AP87" i="3"/>
  <c r="AP83" i="3"/>
  <c r="AP79" i="3"/>
  <c r="AP80" i="3"/>
  <c r="AP78" i="3"/>
  <c r="AP73" i="3"/>
  <c r="AP89" i="3"/>
  <c r="AP70" i="3"/>
  <c r="AP71" i="3"/>
  <c r="AP48" i="3"/>
  <c r="AP69" i="3"/>
  <c r="AP67" i="3"/>
  <c r="AP66" i="3"/>
  <c r="AP65" i="3"/>
  <c r="AP11" i="3"/>
  <c r="AP60" i="3"/>
  <c r="AP55" i="3"/>
  <c r="AP54" i="3"/>
  <c r="AP116" i="3"/>
  <c r="AP117" i="3"/>
  <c r="AP72" i="3"/>
  <c r="AP49" i="3"/>
  <c r="AP47" i="3"/>
  <c r="AP46" i="3"/>
  <c r="AP44" i="3"/>
  <c r="AP93" i="3"/>
  <c r="AP91" i="3"/>
  <c r="AP92" i="3"/>
  <c r="AP42" i="3"/>
  <c r="AP41" i="3"/>
  <c r="AP39" i="3"/>
  <c r="AP38" i="3"/>
  <c r="AP37" i="3"/>
  <c r="AP35" i="3"/>
  <c r="AP34" i="3"/>
  <c r="AP18" i="3"/>
  <c r="AP31" i="3"/>
  <c r="AP20" i="3"/>
  <c r="AP19" i="3"/>
  <c r="AP51" i="3"/>
  <c r="AP29" i="3"/>
  <c r="AP45" i="3"/>
  <c r="AP12" i="3"/>
  <c r="AP10" i="3"/>
  <c r="AP9" i="3"/>
  <c r="AP8" i="3"/>
  <c r="AP3" i="3"/>
  <c r="AP7" i="3"/>
  <c r="AP62" i="3"/>
  <c r="AP96" i="3"/>
  <c r="AP2" i="3"/>
  <c r="AP6" i="3"/>
  <c r="AP4" i="3"/>
  <c r="AM40" i="3"/>
  <c r="AM115" i="3"/>
  <c r="AM118" i="3"/>
  <c r="AM15" i="3"/>
  <c r="AM74" i="3"/>
  <c r="AM114" i="3"/>
  <c r="AM103" i="3"/>
  <c r="AM105" i="3"/>
  <c r="AM101" i="3"/>
  <c r="AM100" i="3"/>
  <c r="AM75" i="3"/>
  <c r="AM90" i="3"/>
  <c r="AM104" i="3"/>
  <c r="AM94" i="3"/>
  <c r="AM26" i="3"/>
  <c r="AM86" i="3"/>
  <c r="AM88" i="3"/>
  <c r="AM13" i="3"/>
  <c r="AM84" i="3"/>
  <c r="AM82" i="3"/>
  <c r="AM81" i="3"/>
  <c r="AM25" i="3"/>
  <c r="AM5" i="3"/>
  <c r="AM108" i="3"/>
  <c r="AM77" i="3"/>
  <c r="AM76" i="3"/>
  <c r="AM14" i="3"/>
  <c r="AM68" i="3"/>
  <c r="AM64" i="3"/>
  <c r="AM63" i="3"/>
  <c r="AM59" i="3"/>
  <c r="AM58" i="3"/>
  <c r="AM56" i="3"/>
  <c r="AM52" i="3"/>
  <c r="AM53" i="3"/>
  <c r="AM50" i="3"/>
  <c r="AM24" i="3"/>
  <c r="AM43" i="3"/>
  <c r="AM57" i="3"/>
  <c r="AM23" i="3"/>
  <c r="AM36" i="3"/>
  <c r="AM33" i="3"/>
  <c r="AM32" i="3"/>
  <c r="AM102" i="3"/>
  <c r="AM30" i="3"/>
  <c r="AM28" i="3"/>
  <c r="AM27" i="3"/>
  <c r="AM17" i="3"/>
  <c r="AM16" i="3"/>
  <c r="AM22" i="3"/>
  <c r="AM21" i="3"/>
  <c r="AM85" i="3"/>
  <c r="AM120" i="3"/>
  <c r="AM119" i="3"/>
  <c r="AM95" i="3"/>
  <c r="AM113" i="3"/>
  <c r="AM112" i="3"/>
  <c r="AM111" i="3"/>
  <c r="AM110" i="3"/>
  <c r="AM106" i="3"/>
  <c r="AM107" i="3"/>
  <c r="AM109" i="3"/>
  <c r="AM61" i="3"/>
  <c r="AM99" i="3"/>
  <c r="AM98" i="3"/>
  <c r="AM97" i="3"/>
  <c r="AM87" i="3"/>
  <c r="AM83" i="3"/>
  <c r="AM79" i="3"/>
  <c r="AM80" i="3"/>
  <c r="AM78" i="3"/>
  <c r="AM73" i="3"/>
  <c r="AM89" i="3"/>
  <c r="AM70" i="3"/>
  <c r="AM71" i="3"/>
  <c r="AM48" i="3"/>
  <c r="AM69" i="3"/>
  <c r="AM67" i="3"/>
  <c r="AM66" i="3"/>
  <c r="AM65" i="3"/>
  <c r="AM11" i="3"/>
  <c r="AM60" i="3"/>
  <c r="AM55" i="3"/>
  <c r="AM54" i="3"/>
  <c r="AM116" i="3"/>
  <c r="AM117" i="3"/>
  <c r="AM72" i="3"/>
  <c r="AM49" i="3"/>
  <c r="AM47" i="3"/>
  <c r="AM46" i="3"/>
  <c r="AM44" i="3"/>
  <c r="AM93" i="3"/>
  <c r="AM91" i="3"/>
  <c r="AM92" i="3"/>
  <c r="AM42" i="3"/>
  <c r="AM41" i="3"/>
  <c r="AM39" i="3"/>
  <c r="AM38" i="3"/>
  <c r="AM37" i="3"/>
  <c r="AM35" i="3"/>
  <c r="AM34" i="3"/>
  <c r="AM18" i="3"/>
  <c r="AM31" i="3"/>
  <c r="AM20" i="3"/>
  <c r="AM19" i="3"/>
  <c r="AM51" i="3"/>
  <c r="AM29" i="3"/>
  <c r="AM45" i="3"/>
  <c r="AM12" i="3"/>
  <c r="AM10" i="3"/>
  <c r="AM9" i="3"/>
  <c r="AM8" i="3"/>
  <c r="AM3" i="3"/>
  <c r="AM7" i="3"/>
  <c r="AM62" i="3"/>
  <c r="AM96" i="3"/>
  <c r="AM2" i="3"/>
  <c r="AM6" i="3"/>
  <c r="AM4" i="3"/>
  <c r="AJ40" i="3"/>
  <c r="AJ115" i="3"/>
  <c r="AJ118" i="3"/>
  <c r="AJ15" i="3"/>
  <c r="AJ74" i="3"/>
  <c r="AJ114" i="3"/>
  <c r="AJ103" i="3"/>
  <c r="AJ105" i="3"/>
  <c r="AJ101" i="3"/>
  <c r="AJ100" i="3"/>
  <c r="AJ75" i="3"/>
  <c r="AJ90" i="3"/>
  <c r="AJ104" i="3"/>
  <c r="AJ94" i="3"/>
  <c r="AJ26" i="3"/>
  <c r="AJ86" i="3"/>
  <c r="AJ88" i="3"/>
  <c r="AJ13" i="3"/>
  <c r="AJ84" i="3"/>
  <c r="AJ82" i="3"/>
  <c r="AJ81" i="3"/>
  <c r="AJ25" i="3"/>
  <c r="AJ5" i="3"/>
  <c r="AJ108" i="3"/>
  <c r="AJ77" i="3"/>
  <c r="AJ76" i="3"/>
  <c r="AJ14" i="3"/>
  <c r="AJ68" i="3"/>
  <c r="AJ64" i="3"/>
  <c r="AJ63" i="3"/>
  <c r="AJ59" i="3"/>
  <c r="AJ58" i="3"/>
  <c r="AJ56" i="3"/>
  <c r="AJ52" i="3"/>
  <c r="AJ53" i="3"/>
  <c r="AJ50" i="3"/>
  <c r="AJ24" i="3"/>
  <c r="AJ43" i="3"/>
  <c r="AJ57" i="3"/>
  <c r="AJ23" i="3"/>
  <c r="AJ36" i="3"/>
  <c r="AJ33" i="3"/>
  <c r="AJ32" i="3"/>
  <c r="AJ102" i="3"/>
  <c r="AJ30" i="3"/>
  <c r="AJ28" i="3"/>
  <c r="AJ27" i="3"/>
  <c r="AJ17" i="3"/>
  <c r="AJ16" i="3"/>
  <c r="AJ22" i="3"/>
  <c r="AJ21" i="3"/>
  <c r="AJ85" i="3"/>
  <c r="AJ120" i="3"/>
  <c r="AJ119" i="3"/>
  <c r="AJ95" i="3"/>
  <c r="AJ113" i="3"/>
  <c r="AJ112" i="3"/>
  <c r="AJ111" i="3"/>
  <c r="AJ110" i="3"/>
  <c r="AJ106" i="3"/>
  <c r="AJ107" i="3"/>
  <c r="AJ109" i="3"/>
  <c r="AJ61" i="3"/>
  <c r="AJ99" i="3"/>
  <c r="AJ98" i="3"/>
  <c r="AJ97" i="3"/>
  <c r="AJ87" i="3"/>
  <c r="AJ83" i="3"/>
  <c r="AJ79" i="3"/>
  <c r="AJ80" i="3"/>
  <c r="AJ78" i="3"/>
  <c r="AJ73" i="3"/>
  <c r="AJ89" i="3"/>
  <c r="AJ70" i="3"/>
  <c r="AJ71" i="3"/>
  <c r="AJ48" i="3"/>
  <c r="AJ69" i="3"/>
  <c r="AJ67" i="3"/>
  <c r="AJ66" i="3"/>
  <c r="AJ65" i="3"/>
  <c r="AJ11" i="3"/>
  <c r="AJ60" i="3"/>
  <c r="AJ55" i="3"/>
  <c r="AJ54" i="3"/>
  <c r="AJ116" i="3"/>
  <c r="AJ117" i="3"/>
  <c r="AJ72" i="3"/>
  <c r="AJ49" i="3"/>
  <c r="AJ47" i="3"/>
  <c r="AJ46" i="3"/>
  <c r="AJ44" i="3"/>
  <c r="AJ93" i="3"/>
  <c r="AJ91" i="3"/>
  <c r="AJ92" i="3"/>
  <c r="AJ42" i="3"/>
  <c r="AJ41" i="3"/>
  <c r="AJ39" i="3"/>
  <c r="AJ38" i="3"/>
  <c r="AJ37" i="3"/>
  <c r="AJ35" i="3"/>
  <c r="AJ34" i="3"/>
  <c r="AJ18" i="3"/>
  <c r="AJ31" i="3"/>
  <c r="AJ20" i="3"/>
  <c r="AJ19" i="3"/>
  <c r="AJ51" i="3"/>
  <c r="AJ29" i="3"/>
  <c r="AJ45" i="3"/>
  <c r="AJ12" i="3"/>
  <c r="AJ10" i="3"/>
  <c r="AJ9" i="3"/>
  <c r="AJ8" i="3"/>
  <c r="AJ3" i="3"/>
  <c r="AJ7" i="3"/>
  <c r="AJ62" i="3"/>
  <c r="AJ96" i="3"/>
  <c r="AJ2" i="3"/>
  <c r="AJ6" i="3"/>
  <c r="AJ4" i="3"/>
  <c r="AG40" i="3"/>
  <c r="AG115" i="3"/>
  <c r="AG118" i="3"/>
  <c r="AG15" i="3"/>
  <c r="AG74" i="3"/>
  <c r="AG114" i="3"/>
  <c r="AG103" i="3"/>
  <c r="AG105" i="3"/>
  <c r="AG101" i="3"/>
  <c r="AG100" i="3"/>
  <c r="AG75" i="3"/>
  <c r="AG90" i="3"/>
  <c r="AG104" i="3"/>
  <c r="AG94" i="3"/>
  <c r="AG26" i="3"/>
  <c r="AG86" i="3"/>
  <c r="AG88" i="3"/>
  <c r="AG13" i="3"/>
  <c r="AG84" i="3"/>
  <c r="AG82" i="3"/>
  <c r="AG81" i="3"/>
  <c r="AG25" i="3"/>
  <c r="AG5" i="3"/>
  <c r="AG108" i="3"/>
  <c r="AG77" i="3"/>
  <c r="AG76" i="3"/>
  <c r="AG14" i="3"/>
  <c r="AG68" i="3"/>
  <c r="AG64" i="3"/>
  <c r="AG63" i="3"/>
  <c r="AG59" i="3"/>
  <c r="AG58" i="3"/>
  <c r="AG56" i="3"/>
  <c r="AG52" i="3"/>
  <c r="AG53" i="3"/>
  <c r="AG50" i="3"/>
  <c r="AG24" i="3"/>
  <c r="AG43" i="3"/>
  <c r="AG57" i="3"/>
  <c r="AG23" i="3"/>
  <c r="AG36" i="3"/>
  <c r="AG33" i="3"/>
  <c r="AG32" i="3"/>
  <c r="AG102" i="3"/>
  <c r="AG30" i="3"/>
  <c r="AG28" i="3"/>
  <c r="AG27" i="3"/>
  <c r="AG17" i="3"/>
  <c r="AG16" i="3"/>
  <c r="AG22" i="3"/>
  <c r="AG21" i="3"/>
  <c r="AG85" i="3"/>
  <c r="AG120" i="3"/>
  <c r="AG119" i="3"/>
  <c r="AG95" i="3"/>
  <c r="AG113" i="3"/>
  <c r="AG112" i="3"/>
  <c r="AG111" i="3"/>
  <c r="AG110" i="3"/>
  <c r="AG106" i="3"/>
  <c r="AG107" i="3"/>
  <c r="AG109" i="3"/>
  <c r="AG61" i="3"/>
  <c r="AG99" i="3"/>
  <c r="AG98" i="3"/>
  <c r="AG97" i="3"/>
  <c r="AG87" i="3"/>
  <c r="AG83" i="3"/>
  <c r="AG79" i="3"/>
  <c r="AG80" i="3"/>
  <c r="AG78" i="3"/>
  <c r="AG73" i="3"/>
  <c r="AG89" i="3"/>
  <c r="AG70" i="3"/>
  <c r="AG71" i="3"/>
  <c r="AG48" i="3"/>
  <c r="AG69" i="3"/>
  <c r="AG67" i="3"/>
  <c r="AG66" i="3"/>
  <c r="AG65" i="3"/>
  <c r="AG11" i="3"/>
  <c r="AG60" i="3"/>
  <c r="AG55" i="3"/>
  <c r="AG54" i="3"/>
  <c r="AG116" i="3"/>
  <c r="AG117" i="3"/>
  <c r="AG72" i="3"/>
  <c r="AG49" i="3"/>
  <c r="AG47" i="3"/>
  <c r="AG46" i="3"/>
  <c r="AG44" i="3"/>
  <c r="AG93" i="3"/>
  <c r="AG91" i="3"/>
  <c r="AG92" i="3"/>
  <c r="AG42" i="3"/>
  <c r="AG41" i="3"/>
  <c r="AG39" i="3"/>
  <c r="AG38" i="3"/>
  <c r="AG37" i="3"/>
  <c r="AG35" i="3"/>
  <c r="AG34" i="3"/>
  <c r="AG18" i="3"/>
  <c r="AG31" i="3"/>
  <c r="AG20" i="3"/>
  <c r="AG19" i="3"/>
  <c r="AG51" i="3"/>
  <c r="AG29" i="3"/>
  <c r="AG45" i="3"/>
  <c r="AG12" i="3"/>
  <c r="AG10" i="3"/>
  <c r="AG9" i="3"/>
  <c r="AG8" i="3"/>
  <c r="AG3" i="3"/>
  <c r="AG7" i="3"/>
  <c r="AG62" i="3"/>
  <c r="AG96" i="3"/>
  <c r="AG2" i="3"/>
  <c r="AG6" i="3"/>
  <c r="AG4" i="3"/>
  <c r="AD40" i="3"/>
  <c r="AD115" i="3"/>
  <c r="AD118" i="3"/>
  <c r="AD15" i="3"/>
  <c r="AD74" i="3"/>
  <c r="AD114" i="3"/>
  <c r="AD103" i="3"/>
  <c r="AD105" i="3"/>
  <c r="AD101" i="3"/>
  <c r="AD100" i="3"/>
  <c r="AD75" i="3"/>
  <c r="AD90" i="3"/>
  <c r="AD104" i="3"/>
  <c r="AD94" i="3"/>
  <c r="AD26" i="3"/>
  <c r="AD86" i="3"/>
  <c r="AD88" i="3"/>
  <c r="AD13" i="3"/>
  <c r="AD84" i="3"/>
  <c r="AD82" i="3"/>
  <c r="AD81" i="3"/>
  <c r="AD25" i="3"/>
  <c r="AD5" i="3"/>
  <c r="AD108" i="3"/>
  <c r="AD77" i="3"/>
  <c r="AD76" i="3"/>
  <c r="AD14" i="3"/>
  <c r="AD68" i="3"/>
  <c r="AD64" i="3"/>
  <c r="AD63" i="3"/>
  <c r="AD59" i="3"/>
  <c r="AD58" i="3"/>
  <c r="AD56" i="3"/>
  <c r="AD52" i="3"/>
  <c r="AD53" i="3"/>
  <c r="AD50" i="3"/>
  <c r="AD24" i="3"/>
  <c r="AD43" i="3"/>
  <c r="AD57" i="3"/>
  <c r="AD23" i="3"/>
  <c r="AD36" i="3"/>
  <c r="AD33" i="3"/>
  <c r="AD32" i="3"/>
  <c r="AD102" i="3"/>
  <c r="AD30" i="3"/>
  <c r="AD28" i="3"/>
  <c r="AD27" i="3"/>
  <c r="AD17" i="3"/>
  <c r="AD16" i="3"/>
  <c r="AD22" i="3"/>
  <c r="AD21" i="3"/>
  <c r="AD85" i="3"/>
  <c r="AD120" i="3"/>
  <c r="AD119" i="3"/>
  <c r="AD95" i="3"/>
  <c r="AD113" i="3"/>
  <c r="AD112" i="3"/>
  <c r="AD111" i="3"/>
  <c r="AD110" i="3"/>
  <c r="AD106" i="3"/>
  <c r="AD107" i="3"/>
  <c r="AD109" i="3"/>
  <c r="AD61" i="3"/>
  <c r="AD99" i="3"/>
  <c r="AD98" i="3"/>
  <c r="AD97" i="3"/>
  <c r="AD87" i="3"/>
  <c r="AD83" i="3"/>
  <c r="AD79" i="3"/>
  <c r="AD80" i="3"/>
  <c r="AD78" i="3"/>
  <c r="AD73" i="3"/>
  <c r="AD89" i="3"/>
  <c r="AD70" i="3"/>
  <c r="AD71" i="3"/>
  <c r="AD48" i="3"/>
  <c r="AD69" i="3"/>
  <c r="AD67" i="3"/>
  <c r="AD66" i="3"/>
  <c r="AD65" i="3"/>
  <c r="AD11" i="3"/>
  <c r="AD60" i="3"/>
  <c r="AD55" i="3"/>
  <c r="AD54" i="3"/>
  <c r="AD116" i="3"/>
  <c r="AD117" i="3"/>
  <c r="AD72" i="3"/>
  <c r="AD49" i="3"/>
  <c r="AD47" i="3"/>
  <c r="AD46" i="3"/>
  <c r="AD44" i="3"/>
  <c r="AD93" i="3"/>
  <c r="AD91" i="3"/>
  <c r="AD92" i="3"/>
  <c r="AD42" i="3"/>
  <c r="AD41" i="3"/>
  <c r="AD39" i="3"/>
  <c r="AD38" i="3"/>
  <c r="AD37" i="3"/>
  <c r="AD35" i="3"/>
  <c r="AD34" i="3"/>
  <c r="AD18" i="3"/>
  <c r="AD31" i="3"/>
  <c r="AD20" i="3"/>
  <c r="AD19" i="3"/>
  <c r="AD51" i="3"/>
  <c r="AD29" i="3"/>
  <c r="AD45" i="3"/>
  <c r="AD12" i="3"/>
  <c r="AD10" i="3"/>
  <c r="AD9" i="3"/>
  <c r="AD8" i="3"/>
  <c r="AD3" i="3"/>
  <c r="AD7" i="3"/>
  <c r="AD62" i="3"/>
  <c r="AD96" i="3"/>
  <c r="AD2" i="3"/>
  <c r="AD6" i="3"/>
  <c r="AD4" i="3"/>
  <c r="AA40" i="3"/>
  <c r="AA115" i="3"/>
  <c r="AA118" i="3"/>
  <c r="AA15" i="3"/>
  <c r="AA74" i="3"/>
  <c r="AA114" i="3"/>
  <c r="AA103" i="3"/>
  <c r="AA105" i="3"/>
  <c r="AA101" i="3"/>
  <c r="AA100" i="3"/>
  <c r="AA75" i="3"/>
  <c r="AA90" i="3"/>
  <c r="AA104" i="3"/>
  <c r="AA94" i="3"/>
  <c r="AA26" i="3"/>
  <c r="AA86" i="3"/>
  <c r="AA88" i="3"/>
  <c r="AA13" i="3"/>
  <c r="AA84" i="3"/>
  <c r="AA82" i="3"/>
  <c r="AA81" i="3"/>
  <c r="AA25" i="3"/>
  <c r="AA5" i="3"/>
  <c r="AA108" i="3"/>
  <c r="AA77" i="3"/>
  <c r="AA76" i="3"/>
  <c r="AA14" i="3"/>
  <c r="AA68" i="3"/>
  <c r="AA64" i="3"/>
  <c r="AA63" i="3"/>
  <c r="AA59" i="3"/>
  <c r="AA58" i="3"/>
  <c r="AA56" i="3"/>
  <c r="AA52" i="3"/>
  <c r="AA53" i="3"/>
  <c r="AA50" i="3"/>
  <c r="AA24" i="3"/>
  <c r="AA43" i="3"/>
  <c r="AA57" i="3"/>
  <c r="AA23" i="3"/>
  <c r="AA36" i="3"/>
  <c r="AA33" i="3"/>
  <c r="AA32" i="3"/>
  <c r="AA102" i="3"/>
  <c r="AA30" i="3"/>
  <c r="AA28" i="3"/>
  <c r="AA27" i="3"/>
  <c r="AA17" i="3"/>
  <c r="AA16" i="3"/>
  <c r="AA22" i="3"/>
  <c r="AA21" i="3"/>
  <c r="AA85" i="3"/>
  <c r="AA120" i="3"/>
  <c r="AA119" i="3"/>
  <c r="AA95" i="3"/>
  <c r="AA113" i="3"/>
  <c r="AA112" i="3"/>
  <c r="AA111" i="3"/>
  <c r="AA110" i="3"/>
  <c r="AA106" i="3"/>
  <c r="AA107" i="3"/>
  <c r="AA109" i="3"/>
  <c r="AA61" i="3"/>
  <c r="AA99" i="3"/>
  <c r="AA98" i="3"/>
  <c r="AA97" i="3"/>
  <c r="AA87" i="3"/>
  <c r="AA83" i="3"/>
  <c r="AA79" i="3"/>
  <c r="AA80" i="3"/>
  <c r="AA78" i="3"/>
  <c r="AA73" i="3"/>
  <c r="AA89" i="3"/>
  <c r="AA70" i="3"/>
  <c r="AA71" i="3"/>
  <c r="AA48" i="3"/>
  <c r="AA69" i="3"/>
  <c r="AA67" i="3"/>
  <c r="AA66" i="3"/>
  <c r="AA65" i="3"/>
  <c r="AA11" i="3"/>
  <c r="AA60" i="3"/>
  <c r="AA55" i="3"/>
  <c r="AA54" i="3"/>
  <c r="AA116" i="3"/>
  <c r="AA117" i="3"/>
  <c r="AA72" i="3"/>
  <c r="AA49" i="3"/>
  <c r="AA47" i="3"/>
  <c r="AA46" i="3"/>
  <c r="AA44" i="3"/>
  <c r="AA93" i="3"/>
  <c r="AA91" i="3"/>
  <c r="AA92" i="3"/>
  <c r="AA42" i="3"/>
  <c r="AA41" i="3"/>
  <c r="AA39" i="3"/>
  <c r="AA38" i="3"/>
  <c r="AA37" i="3"/>
  <c r="AA35" i="3"/>
  <c r="AA34" i="3"/>
  <c r="AA18" i="3"/>
  <c r="AA31" i="3"/>
  <c r="AA20" i="3"/>
  <c r="AA19" i="3"/>
  <c r="AA51" i="3"/>
  <c r="AA29" i="3"/>
  <c r="AA45" i="3"/>
  <c r="AA12" i="3"/>
  <c r="AA10" i="3"/>
  <c r="AA9" i="3"/>
  <c r="AA8" i="3"/>
  <c r="AA3" i="3"/>
  <c r="AA7" i="3"/>
  <c r="AA62" i="3"/>
  <c r="AA96" i="3"/>
  <c r="AA2" i="3"/>
  <c r="AA6" i="3"/>
  <c r="AA4" i="3"/>
  <c r="X40" i="3"/>
  <c r="X115" i="3"/>
  <c r="X118" i="3"/>
  <c r="X15" i="3"/>
  <c r="X74" i="3"/>
  <c r="X114" i="3"/>
  <c r="X103" i="3"/>
  <c r="X105" i="3"/>
  <c r="X101" i="3"/>
  <c r="X100" i="3"/>
  <c r="X75" i="3"/>
  <c r="X90" i="3"/>
  <c r="X104" i="3"/>
  <c r="X94" i="3"/>
  <c r="X26" i="3"/>
  <c r="X86" i="3"/>
  <c r="X88" i="3"/>
  <c r="X13" i="3"/>
  <c r="X84" i="3"/>
  <c r="X82" i="3"/>
  <c r="X81" i="3"/>
  <c r="X25" i="3"/>
  <c r="X5" i="3"/>
  <c r="X108" i="3"/>
  <c r="X77" i="3"/>
  <c r="X76" i="3"/>
  <c r="X14" i="3"/>
  <c r="X68" i="3"/>
  <c r="X64" i="3"/>
  <c r="X63" i="3"/>
  <c r="X59" i="3"/>
  <c r="X58" i="3"/>
  <c r="X56" i="3"/>
  <c r="X52" i="3"/>
  <c r="X53" i="3"/>
  <c r="X50" i="3"/>
  <c r="X24" i="3"/>
  <c r="X43" i="3"/>
  <c r="X57" i="3"/>
  <c r="X23" i="3"/>
  <c r="X36" i="3"/>
  <c r="X33" i="3"/>
  <c r="X32" i="3"/>
  <c r="X102" i="3"/>
  <c r="X30" i="3"/>
  <c r="X28" i="3"/>
  <c r="X27" i="3"/>
  <c r="X17" i="3"/>
  <c r="X16" i="3"/>
  <c r="X22" i="3"/>
  <c r="X21" i="3"/>
  <c r="X85" i="3"/>
  <c r="X120" i="3"/>
  <c r="X119" i="3"/>
  <c r="X95" i="3"/>
  <c r="X113" i="3"/>
  <c r="X112" i="3"/>
  <c r="X111" i="3"/>
  <c r="X110" i="3"/>
  <c r="X106" i="3"/>
  <c r="X107" i="3"/>
  <c r="X109" i="3"/>
  <c r="X61" i="3"/>
  <c r="X99" i="3"/>
  <c r="X98" i="3"/>
  <c r="X97" i="3"/>
  <c r="X87" i="3"/>
  <c r="X83" i="3"/>
  <c r="X79" i="3"/>
  <c r="X80" i="3"/>
  <c r="X78" i="3"/>
  <c r="X73" i="3"/>
  <c r="X89" i="3"/>
  <c r="X70" i="3"/>
  <c r="X71" i="3"/>
  <c r="X48" i="3"/>
  <c r="X69" i="3"/>
  <c r="X67" i="3"/>
  <c r="X66" i="3"/>
  <c r="X65" i="3"/>
  <c r="X11" i="3"/>
  <c r="X60" i="3"/>
  <c r="X55" i="3"/>
  <c r="X54" i="3"/>
  <c r="X116" i="3"/>
  <c r="X117" i="3"/>
  <c r="X72" i="3"/>
  <c r="X49" i="3"/>
  <c r="X47" i="3"/>
  <c r="X46" i="3"/>
  <c r="X44" i="3"/>
  <c r="X93" i="3"/>
  <c r="X91" i="3"/>
  <c r="X92" i="3"/>
  <c r="X42" i="3"/>
  <c r="X41" i="3"/>
  <c r="X39" i="3"/>
  <c r="X38" i="3"/>
  <c r="X37" i="3"/>
  <c r="X35" i="3"/>
  <c r="X34" i="3"/>
  <c r="X18" i="3"/>
  <c r="X31" i="3"/>
  <c r="X20" i="3"/>
  <c r="X19" i="3"/>
  <c r="X51" i="3"/>
  <c r="X29" i="3"/>
  <c r="X45" i="3"/>
  <c r="X12" i="3"/>
  <c r="X10" i="3"/>
  <c r="X9" i="3"/>
  <c r="X8" i="3"/>
  <c r="X3" i="3"/>
  <c r="X7" i="3"/>
  <c r="X62" i="3"/>
  <c r="X96" i="3"/>
  <c r="X2" i="3"/>
  <c r="X6" i="3"/>
  <c r="X4" i="3"/>
  <c r="U40" i="3"/>
  <c r="U115" i="3"/>
  <c r="U118" i="3"/>
  <c r="U15" i="3"/>
  <c r="U74" i="3"/>
  <c r="U114" i="3"/>
  <c r="U103" i="3"/>
  <c r="U105" i="3"/>
  <c r="U101" i="3"/>
  <c r="U100" i="3"/>
  <c r="U75" i="3"/>
  <c r="U90" i="3"/>
  <c r="U104" i="3"/>
  <c r="U94" i="3"/>
  <c r="U26" i="3"/>
  <c r="U86" i="3"/>
  <c r="U88" i="3"/>
  <c r="U13" i="3"/>
  <c r="U84" i="3"/>
  <c r="U82" i="3"/>
  <c r="U81" i="3"/>
  <c r="U25" i="3"/>
  <c r="U5" i="3"/>
  <c r="U108" i="3"/>
  <c r="U77" i="3"/>
  <c r="U76" i="3"/>
  <c r="U14" i="3"/>
  <c r="U68" i="3"/>
  <c r="U64" i="3"/>
  <c r="U63" i="3"/>
  <c r="U59" i="3"/>
  <c r="U58" i="3"/>
  <c r="U56" i="3"/>
  <c r="U52" i="3"/>
  <c r="U53" i="3"/>
  <c r="U50" i="3"/>
  <c r="U24" i="3"/>
  <c r="U43" i="3"/>
  <c r="U57" i="3"/>
  <c r="U23" i="3"/>
  <c r="U36" i="3"/>
  <c r="U33" i="3"/>
  <c r="U32" i="3"/>
  <c r="U102" i="3"/>
  <c r="U30" i="3"/>
  <c r="U28" i="3"/>
  <c r="U27" i="3"/>
  <c r="U17" i="3"/>
  <c r="U16" i="3"/>
  <c r="U22" i="3"/>
  <c r="U21" i="3"/>
  <c r="U85" i="3"/>
  <c r="U120" i="3"/>
  <c r="U119" i="3"/>
  <c r="U95" i="3"/>
  <c r="U113" i="3"/>
  <c r="U112" i="3"/>
  <c r="U111" i="3"/>
  <c r="U110" i="3"/>
  <c r="U106" i="3"/>
  <c r="U107" i="3"/>
  <c r="U109" i="3"/>
  <c r="U61" i="3"/>
  <c r="U99" i="3"/>
  <c r="U98" i="3"/>
  <c r="U97" i="3"/>
  <c r="U87" i="3"/>
  <c r="U83" i="3"/>
  <c r="U79" i="3"/>
  <c r="U80" i="3"/>
  <c r="U78" i="3"/>
  <c r="U73" i="3"/>
  <c r="U89" i="3"/>
  <c r="U70" i="3"/>
  <c r="U71" i="3"/>
  <c r="U48" i="3"/>
  <c r="U69" i="3"/>
  <c r="U67" i="3"/>
  <c r="U66" i="3"/>
  <c r="U65" i="3"/>
  <c r="U11" i="3"/>
  <c r="U60" i="3"/>
  <c r="U55" i="3"/>
  <c r="U54" i="3"/>
  <c r="U116" i="3"/>
  <c r="U117" i="3"/>
  <c r="U72" i="3"/>
  <c r="U49" i="3"/>
  <c r="U47" i="3"/>
  <c r="U46" i="3"/>
  <c r="U44" i="3"/>
  <c r="U93" i="3"/>
  <c r="U91" i="3"/>
  <c r="U92" i="3"/>
  <c r="U42" i="3"/>
  <c r="U41" i="3"/>
  <c r="U39" i="3"/>
  <c r="U38" i="3"/>
  <c r="U37" i="3"/>
  <c r="U35" i="3"/>
  <c r="U34" i="3"/>
  <c r="U18" i="3"/>
  <c r="U31" i="3"/>
  <c r="U20" i="3"/>
  <c r="U19" i="3"/>
  <c r="U51" i="3"/>
  <c r="U29" i="3"/>
  <c r="U45" i="3"/>
  <c r="U12" i="3"/>
  <c r="U10" i="3"/>
  <c r="U9" i="3"/>
  <c r="U8" i="3"/>
  <c r="U3" i="3"/>
  <c r="U7" i="3"/>
  <c r="U62" i="3"/>
  <c r="U96" i="3"/>
  <c r="U2" i="3"/>
  <c r="U6" i="3"/>
  <c r="U4" i="3"/>
  <c r="N40" i="3"/>
  <c r="N115" i="3"/>
  <c r="N118" i="3"/>
  <c r="N15" i="3"/>
  <c r="N74" i="3"/>
  <c r="N114" i="3"/>
  <c r="N103" i="3"/>
  <c r="N105" i="3"/>
  <c r="N101" i="3"/>
  <c r="N100" i="3"/>
  <c r="N75" i="3"/>
  <c r="N90" i="3"/>
  <c r="N104" i="3"/>
  <c r="N94" i="3"/>
  <c r="N26" i="3"/>
  <c r="N86" i="3"/>
  <c r="N88" i="3"/>
  <c r="N13" i="3"/>
  <c r="N84" i="3"/>
  <c r="N82" i="3"/>
  <c r="N81" i="3"/>
  <c r="N25" i="3"/>
  <c r="N5" i="3"/>
  <c r="N108" i="3"/>
  <c r="N77" i="3"/>
  <c r="N76" i="3"/>
  <c r="N14" i="3"/>
  <c r="N68" i="3"/>
  <c r="N64" i="3"/>
  <c r="N63" i="3"/>
  <c r="N59" i="3"/>
  <c r="N58" i="3"/>
  <c r="N56" i="3"/>
  <c r="N52" i="3"/>
  <c r="N53" i="3"/>
  <c r="N50" i="3"/>
  <c r="N24" i="3"/>
  <c r="N43" i="3"/>
  <c r="N57" i="3"/>
  <c r="N23" i="3"/>
  <c r="N36" i="3"/>
  <c r="N33" i="3"/>
  <c r="N32" i="3"/>
  <c r="N102" i="3"/>
  <c r="N30" i="3"/>
  <c r="N28" i="3"/>
  <c r="N27" i="3"/>
  <c r="N17" i="3"/>
  <c r="N16" i="3"/>
  <c r="N22" i="3"/>
  <c r="N21" i="3"/>
  <c r="N85" i="3"/>
  <c r="N120" i="3"/>
  <c r="N119" i="3"/>
  <c r="N95" i="3"/>
  <c r="N113" i="3"/>
  <c r="N112" i="3"/>
  <c r="N111" i="3"/>
  <c r="N110" i="3"/>
  <c r="N106" i="3"/>
  <c r="N107" i="3"/>
  <c r="N109" i="3"/>
  <c r="N61" i="3"/>
  <c r="N99" i="3"/>
  <c r="N98" i="3"/>
  <c r="N97" i="3"/>
  <c r="N87" i="3"/>
  <c r="N83" i="3"/>
  <c r="N79" i="3"/>
  <c r="N80" i="3"/>
  <c r="N78" i="3"/>
  <c r="N73" i="3"/>
  <c r="N89" i="3"/>
  <c r="N70" i="3"/>
  <c r="N71" i="3"/>
  <c r="N48" i="3"/>
  <c r="N69" i="3"/>
  <c r="N67" i="3"/>
  <c r="N66" i="3"/>
  <c r="N65" i="3"/>
  <c r="N11" i="3"/>
  <c r="N60" i="3"/>
  <c r="N55" i="3"/>
  <c r="N54" i="3"/>
  <c r="N116" i="3"/>
  <c r="N117" i="3"/>
  <c r="N72" i="3"/>
  <c r="N49" i="3"/>
  <c r="N47" i="3"/>
  <c r="N46" i="3"/>
  <c r="N44" i="3"/>
  <c r="N93" i="3"/>
  <c r="N91" i="3"/>
  <c r="N92" i="3"/>
  <c r="N42" i="3"/>
  <c r="N41" i="3"/>
  <c r="N39" i="3"/>
  <c r="N38" i="3"/>
  <c r="N37" i="3"/>
  <c r="N35" i="3"/>
  <c r="N34" i="3"/>
  <c r="N18" i="3"/>
  <c r="N31" i="3"/>
  <c r="N20" i="3"/>
  <c r="N19" i="3"/>
  <c r="N51" i="3"/>
  <c r="N29" i="3"/>
  <c r="N45" i="3"/>
  <c r="N12" i="3"/>
  <c r="N10" i="3"/>
  <c r="N9" i="3"/>
  <c r="N8" i="3"/>
  <c r="N3" i="3"/>
  <c r="N7" i="3"/>
  <c r="N62" i="3"/>
  <c r="N96" i="3"/>
  <c r="N2" i="3"/>
  <c r="N6" i="3"/>
  <c r="N4" i="3"/>
  <c r="AW121" i="3" l="1"/>
  <c r="AF121" i="3"/>
  <c r="AE121" i="3"/>
  <c r="BA121" i="3"/>
  <c r="AZ121" i="3"/>
  <c r="AT121" i="3"/>
  <c r="AQ121" i="3"/>
  <c r="AX121" i="3"/>
  <c r="AR121" i="3"/>
  <c r="AB121" i="3"/>
  <c r="Z121" i="3"/>
  <c r="AL121" i="3"/>
  <c r="R121" i="3"/>
  <c r="S121" i="3"/>
  <c r="AN121" i="3"/>
  <c r="P121" i="3"/>
  <c r="Y121" i="3"/>
  <c r="V121" i="3"/>
  <c r="W121" i="3"/>
  <c r="Q121" i="3"/>
  <c r="AO121" i="3"/>
  <c r="AU121" i="3"/>
  <c r="AH121" i="3"/>
  <c r="T121" i="3"/>
  <c r="M121" i="3"/>
  <c r="K121" i="3"/>
  <c r="AI121" i="3"/>
  <c r="L121" i="3"/>
  <c r="O121" i="3"/>
  <c r="AC121" i="3"/>
  <c r="AK121" i="3"/>
  <c r="J121" i="3"/>
  <c r="AY121" i="3" l="1"/>
  <c r="AG121" i="3"/>
  <c r="BB121" i="3"/>
  <c r="AA121" i="3"/>
  <c r="AD121" i="3"/>
  <c r="X121" i="3"/>
  <c r="AV121" i="3"/>
  <c r="AS121" i="3"/>
  <c r="AM121" i="3"/>
  <c r="AP121" i="3"/>
  <c r="N121" i="3"/>
  <c r="U121" i="3"/>
  <c r="AJ121" i="3"/>
</calcChain>
</file>

<file path=xl/sharedStrings.xml><?xml version="1.0" encoding="utf-8"?>
<sst xmlns="http://schemas.openxmlformats.org/spreadsheetml/2006/main" count="570" uniqueCount="204">
  <si>
    <t>BROADSPIRE SERVICES INC</t>
  </si>
  <si>
    <t>THE TRAVELERS COMPANIES, INC.</t>
  </si>
  <si>
    <t>CHUBB GROUP HOLDINGS INC.</t>
  </si>
  <si>
    <t>ESIS, INC.</t>
  </si>
  <si>
    <t>ADVANTAGE WORKERS COMPENSATION INSURANCE COMPANY</t>
  </si>
  <si>
    <t>WORKERS COMP OF UTAH GROUP</t>
  </si>
  <si>
    <t>PINNACLE RISK MANAGEMENT SERVICES, INC.</t>
  </si>
  <si>
    <t>AMERICAN FINANCIAL GROUP INC</t>
  </si>
  <si>
    <t>GALLAGHER BASSETT SERVICES INC</t>
  </si>
  <si>
    <t>ALASKA NATIONAL INSURANCE COMPANY</t>
  </si>
  <si>
    <t>ALASKA NATIONAL INS GRP</t>
  </si>
  <si>
    <t>INTERMOUNTAIN CLAIMS INC</t>
  </si>
  <si>
    <t>ACE AMERICAN INSURANCE COMPANY</t>
  </si>
  <si>
    <t>SEDGWICK CLAIMS MANAGEMENT SERVICES, INC.</t>
  </si>
  <si>
    <t>ALLIANZ INSURANCE GROUP</t>
  </si>
  <si>
    <t>LIBERTY MUTUAL COS</t>
  </si>
  <si>
    <t>SPARTA INSURANCE COMPANY</t>
  </si>
  <si>
    <t>CATALINA HOLDINGS GROUP</t>
  </si>
  <si>
    <t>ZURICH-AMERICAN INSURANCE GRP</t>
  </si>
  <si>
    <t>MOTORISTS COMMERCIAL MUTUAL INSURANCE COMPANY</t>
  </si>
  <si>
    <t>MOTORISTS MUTUAL INS GROUP</t>
  </si>
  <si>
    <t>CRAWFORD AND COMPANY</t>
  </si>
  <si>
    <t>AMERICAN HOME ASSURANCE COMPANY</t>
  </si>
  <si>
    <t>AMERICAN INTERNATIONAL GRP-AIG</t>
  </si>
  <si>
    <t>EBERLE VIVIAN INCORPORATED</t>
  </si>
  <si>
    <t>ACIG INSURANCE COMPANY</t>
  </si>
  <si>
    <t>AMERICAN CONTRACTORS INS GRP</t>
  </si>
  <si>
    <t>AMERICAN STATES INSURANCE COMPANY</t>
  </si>
  <si>
    <t>AMERICAN STATES INSURANCE COMPANY OF TEXAS</t>
  </si>
  <si>
    <t>AMERICAN ZURICH INSURANCE COMPANY</t>
  </si>
  <si>
    <t>TRISTAR RISK MANAGEMENT, INC.</t>
  </si>
  <si>
    <t>CANNON COCHRAN MANAGEMENT SERVICES, INC. (CCMSI)</t>
  </si>
  <si>
    <t>ARCH INSURANCE COMPANY</t>
  </si>
  <si>
    <t>ARCH CAPITAL GROUP LTD.</t>
  </si>
  <si>
    <t>CORVEL ENTERPRISE COMP, INC.</t>
  </si>
  <si>
    <t>BERKSHIRE-HATHAWAY</t>
  </si>
  <si>
    <t>HARTFORD CASUALTY INSURANCE COMPANY</t>
  </si>
  <si>
    <t>HARTFORD FIRE &amp; CASUALTY GROUP</t>
  </si>
  <si>
    <t>COMMERCE AND INDUSTRY INSURANCE COMPANY</t>
  </si>
  <si>
    <t>LAMORAK INSURANCE COMPANY</t>
  </si>
  <si>
    <t xml:space="preserve">TREBUCHET INSURANCE GROUP </t>
  </si>
  <si>
    <t>CHUBB INDEMNITY INSURANCE COMPANY</t>
  </si>
  <si>
    <t>CHURCH MUTUAL INSURANCE COMPANY</t>
  </si>
  <si>
    <t>ENSTAR GROUP LIMITED</t>
  </si>
  <si>
    <t>CONTINENTAL CASUALTY COMPANY</t>
  </si>
  <si>
    <t>CNA INSURANCE GROUP</t>
  </si>
  <si>
    <t>BROOKWOOD INSURANCE COMPANY</t>
  </si>
  <si>
    <t>ELECTRIC INSURANCE COMPANY</t>
  </si>
  <si>
    <t>ELECTRIC INSURANCE GROUP</t>
  </si>
  <si>
    <t>EMPLOYERS COMPENSATION INSURANCE COMPANY</t>
  </si>
  <si>
    <t>EMPLOYERS INSURANCE GROUP</t>
  </si>
  <si>
    <t>FARMINGTON CASUALTY COMPANY</t>
  </si>
  <si>
    <t>FEDERAL INSURANCE COMPANY</t>
  </si>
  <si>
    <t>FEDERATED MUTUAL</t>
  </si>
  <si>
    <t>FEDERATED SERVICE INSURANCE COMPANY</t>
  </si>
  <si>
    <t>FIDELITY AND GUARANTY INSURANCE COMPANY</t>
  </si>
  <si>
    <t>FIDELITY AND GUARANTY INSURANCE UNDERWRITERS, INC</t>
  </si>
  <si>
    <t>SENTRY INS GRP</t>
  </si>
  <si>
    <t>SENTRY CASUALTY COMPANY</t>
  </si>
  <si>
    <t>SENTINEL INSURANCE COMPANY, LTD.</t>
  </si>
  <si>
    <t>OLD REPUBLIC GROUP</t>
  </si>
  <si>
    <t>SENTRY INSURANCE A MUTUAL COMPANY</t>
  </si>
  <si>
    <t>HARTFORD ACCIDENT AND INDEMNITY COMPANY</t>
  </si>
  <si>
    <t>HARTFORD FIRE INSURANCE COMPANY</t>
  </si>
  <si>
    <t>HARTFORD INSURANCE COMPANY OF THE MIDWEST</t>
  </si>
  <si>
    <t>INDEMNITY INSURANCE COMPANY OF NORTH AMERICA</t>
  </si>
  <si>
    <t>OLD REPUBLIC GENERAL INSURANCE CORPORATION</t>
  </si>
  <si>
    <t>XL SPECIALTY INSURANCE COMPANY</t>
  </si>
  <si>
    <t>X L AMERICA</t>
  </si>
  <si>
    <t>XL INSURANCE AMERICA, INC.</t>
  </si>
  <si>
    <t>LIBERTY INSURANCE CORPORATION</t>
  </si>
  <si>
    <t>LIBERTY NORTHWEST INSURANCE CORPORATION</t>
  </si>
  <si>
    <t>MARYLAND CASUALTY COMPANY MERGED INTO 992</t>
  </si>
  <si>
    <t>AMERISURE MUTUAL INSURANCE COMPANY</t>
  </si>
  <si>
    <t>AMERISURE COMPANIES</t>
  </si>
  <si>
    <t>NATIONAL INTERSTATE INSURANCE COMPANY</t>
  </si>
  <si>
    <t>NATIONAL SURETY CORPORATION</t>
  </si>
  <si>
    <t>NATIONAL UNION FIRE INSURANCE COMPANY OF PITTSBURGH, PA.</t>
  </si>
  <si>
    <t>NEW HAMPSHIRE INSURANCE COMPANY</t>
  </si>
  <si>
    <t>HARTFORD UNDERWRITERS INSURANCE COMPANY</t>
  </si>
  <si>
    <t>NORTHERN INS CO OF NEW YORK MERGED INTO 0992</t>
  </si>
  <si>
    <t>NORTH RIVER INSURANCE COMPANY</t>
  </si>
  <si>
    <t>CRUM &amp; FORSTER  SEE ALSO #158</t>
  </si>
  <si>
    <t>SEABRIGHT INSURANCE COMPANY</t>
  </si>
  <si>
    <t>OLD REPUBLIC INSURANCE COMPANY</t>
  </si>
  <si>
    <t>PACIFIC INDEMNITY COMPANY</t>
  </si>
  <si>
    <t>PHARMACISTS MUTUAL INSURANCE COMPANY</t>
  </si>
  <si>
    <t>PHARMACISTS MUTUAL INS GROUP</t>
  </si>
  <si>
    <t>PENNSYLVANIA MANUFACTURERS' ASSOCIATION INSURANCE COMPANY</t>
  </si>
  <si>
    <t>PA MANUFACTURERS ASSO INS GRP</t>
  </si>
  <si>
    <t>PROTECTIVE INSURANCE COMPANY</t>
  </si>
  <si>
    <t>BALDWIN &amp; LYONS, INC.</t>
  </si>
  <si>
    <t>SAFETY NATIONAL CASUALTY CORPORATION</t>
  </si>
  <si>
    <t>TOKIO MARINE HOLDINGS, INC.</t>
  </si>
  <si>
    <t>MATRIX ABSENCE MANAGEMENT, INC.</t>
  </si>
  <si>
    <t>SPRINGFIELD INSURANCE COMPANY</t>
  </si>
  <si>
    <t>AMTRUST FINANCIAL SERVICES</t>
  </si>
  <si>
    <t>STAR INSURANCE COMPANY</t>
  </si>
  <si>
    <t>MEADOWBROOK INSURANCE GROUP</t>
  </si>
  <si>
    <t>STATE FARM FIRE AND CASUALTY COMPANY</t>
  </si>
  <si>
    <t>STATE FARM IL</t>
  </si>
  <si>
    <t>MITSUI SUMITOMO INS GROUP</t>
  </si>
  <si>
    <t>MITSUI SUMITOMO INSURANCE COMPANY OF AMERICA</t>
  </si>
  <si>
    <t>TRUMBULL INSURANCE COMPANY</t>
  </si>
  <si>
    <t>TRANSPORTATION INSURANCE COMPANY</t>
  </si>
  <si>
    <t>TOWER INSURANCE COMPANY OF NEW YORK (MERGED INTO 0905)</t>
  </si>
  <si>
    <t>TOWER GROUP INC.</t>
  </si>
  <si>
    <t>TWIN CITY FIRE INSURANCE COMPANY</t>
  </si>
  <si>
    <t>UNITED STATES FIDELITY AND GUARANTY COMPANY</t>
  </si>
  <si>
    <t>UNITED STATES FIRE INSURANCE COMPANY</t>
  </si>
  <si>
    <t>VALLEY FORGE INSURANCE COMPANY</t>
  </si>
  <si>
    <t xml:space="preserve">SOMPO AMERICA INSURANCE COMPANY </t>
  </si>
  <si>
    <t>SOMPO JAPAN INSURANCE GROUP</t>
  </si>
  <si>
    <t>ZENITH INSURANCE COMPANY</t>
  </si>
  <si>
    <t>ZENITH INS GRP</t>
  </si>
  <si>
    <t>ZURICH AMERICAN INSURANCE COMPANY</t>
  </si>
  <si>
    <t>EMPIRE PACIFIC RISK MANAGEMENT, INC.</t>
  </si>
  <si>
    <t>ROMAN CATHOLIC ARCHBISHOP OF PORTLAND IN OREGON</t>
  </si>
  <si>
    <t>CITY OF ASHLAND</t>
  </si>
  <si>
    <t>CITY OF BEAVERTON</t>
  </si>
  <si>
    <t>BI-MART CORPORATION</t>
  </si>
  <si>
    <t>BOISE CASCADE COMPANY</t>
  </si>
  <si>
    <t>COCA-COLA REFRESHMENTS USA INC</t>
  </si>
  <si>
    <t>COLUMBIA FOREST PRODUCTS, INC.</t>
  </si>
  <si>
    <t>CONAGRA BRANDS INC.</t>
  </si>
  <si>
    <t>TARGET CORPORATION</t>
  </si>
  <si>
    <t>DESCHUTES COUNTY</t>
  </si>
  <si>
    <t>DOUGLAS COUNTY</t>
  </si>
  <si>
    <t>ESCO CORPORATION</t>
  </si>
  <si>
    <t>CITY OF EUGENE</t>
  </si>
  <si>
    <t>MACY'S INC.</t>
  </si>
  <si>
    <t>FRED MEYER STORES INC</t>
  </si>
  <si>
    <t>CITY OF GRANTS PASS</t>
  </si>
  <si>
    <t>INTERNATIONAL PAPER COMPANY</t>
  </si>
  <si>
    <t>LANE COUNTY</t>
  </si>
  <si>
    <t>LAND O'LAKES INC</t>
  </si>
  <si>
    <t>LOWE'S HIW INC</t>
  </si>
  <si>
    <t>MARION COUNTY SCHOOL DISTRICT #24J</t>
  </si>
  <si>
    <t>MARVIN LUMBER AND CEDAR COMPANY</t>
  </si>
  <si>
    <t>MULTNOMAH COUNTY OREGON</t>
  </si>
  <si>
    <t>MULTNOMAH COUNTY SCHOOL DISTRICT #1</t>
  </si>
  <si>
    <t>NEW ALBERTSON'S INC</t>
  </si>
  <si>
    <t>ASH GROVE CEMENT COMPANY</t>
  </si>
  <si>
    <t>OREGON TRANSFER CO.</t>
  </si>
  <si>
    <t>OWENS-ILLINOIS, INC.</t>
  </si>
  <si>
    <t>TRINITY HEALTH CORPORATION</t>
  </si>
  <si>
    <t>ADVENTIST HEALTH SYSTEM/WEST</t>
  </si>
  <si>
    <t>CITY OF PORTLAND</t>
  </si>
  <si>
    <t>PORTLAND COMMUNITY COLLEGE</t>
  </si>
  <si>
    <t>PORTLAND GENERAL ELECTRIC COMPANY</t>
  </si>
  <si>
    <t>RLC INDUSTRIES CO.</t>
  </si>
  <si>
    <t>ASANTE</t>
  </si>
  <si>
    <t>SAFEWAY INC.</t>
  </si>
  <si>
    <t>RSG FOREST PRODUCTS INC</t>
  </si>
  <si>
    <t>CITY OF SALEM</t>
  </si>
  <si>
    <t>SHERM'S THUNDERBIRD MARKET, INC.</t>
  </si>
  <si>
    <t>THE SALVATION ARMY</t>
  </si>
  <si>
    <t>SENECA SAWMILL COMPANY</t>
  </si>
  <si>
    <t>COMP SOURCE</t>
  </si>
  <si>
    <t>OREGON OPERATORS SELF-INSURERS FUND</t>
  </si>
  <si>
    <t>STIMSON LUMBER COMPANY</t>
  </si>
  <si>
    <t>SWIFT TRANSPORTATION CO. OF ARIZONA, LLC</t>
  </si>
  <si>
    <t>THOR INDUSTRIES, INC.</t>
  </si>
  <si>
    <t>TEKTRONIX, INC.</t>
  </si>
  <si>
    <t>WAL-MART ASSOCIATES INC</t>
  </si>
  <si>
    <t>OREGON EMPLOYERS TRUST, INC.</t>
  </si>
  <si>
    <t>BEAVERTON SCHOOL DISTRICT 48J</t>
  </si>
  <si>
    <t>YRC INC.</t>
  </si>
  <si>
    <t>WEYERHAEUSER COMPANY</t>
  </si>
  <si>
    <t>FEDEX FREIGHT INC</t>
  </si>
  <si>
    <t>Insurer Name</t>
  </si>
  <si>
    <t>#</t>
  </si>
  <si>
    <t>Group Name</t>
  </si>
  <si>
    <t>Location Name</t>
  </si>
  <si>
    <t>Total Penalty</t>
  </si>
  <si>
    <t>Inaccurate</t>
  </si>
  <si>
    <t>% Accurate</t>
  </si>
  <si>
    <t>Overpayments</t>
  </si>
  <si>
    <t>Underpayments</t>
  </si>
  <si>
    <t>Late</t>
  </si>
  <si>
    <t>% Timely</t>
  </si>
  <si>
    <t>PTD Payments</t>
  </si>
  <si>
    <t>Fatality Payments</t>
  </si>
  <si>
    <t>Claim Reporting</t>
  </si>
  <si>
    <t>First TL Payment Reporting</t>
  </si>
  <si>
    <t>Accept/Deny Reporting</t>
  </si>
  <si>
    <t>Notice of Closure Reporting</t>
  </si>
  <si>
    <t>.</t>
  </si>
  <si>
    <t/>
  </si>
  <si>
    <t>*</t>
  </si>
  <si>
    <t>Insurer has claims processed at multiple locations. Performance shown is the composite of performance at all locations.</t>
  </si>
  <si>
    <t>Audit Period</t>
  </si>
  <si>
    <t>Claims Reviewed</t>
  </si>
  <si>
    <t>Transactions Reviewed</t>
  </si>
  <si>
    <t>1/12-12/12</t>
  </si>
  <si>
    <t>Worker Reimbursements</t>
  </si>
  <si>
    <t>$ Total for Overpayments</t>
  </si>
  <si>
    <t>$ Total for Underpayments</t>
  </si>
  <si>
    <t>First Time Loss Payments</t>
  </si>
  <si>
    <t>Subsequent Time Loss Payments</t>
  </si>
  <si>
    <t>Accept/Deny - Initial/Aggravation</t>
  </si>
  <si>
    <t>Accept/Deny - New/Omitted Conditions</t>
  </si>
  <si>
    <t>Notice of Closures</t>
  </si>
  <si>
    <t>This 2012 Annual Audit data primarily includes insurers with below-standard performance in the 2011 Annual Audits. Totals above do not reflect industry-wide performance.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</si>
</sst>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000"/>
    <numFmt numFmtId="166" formatCode="m/d/yy;@"/>
    <numFmt numFmtId="167" formatCode="&quot;$&quot;#,##0.00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63377788628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</cellStyleXfs>
  <cellXfs count="87">
    <xf numFmtId="0" fontId="0" fillId="0" borderId="0" xfId="0"/>
    <xf numFmtId="16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right"/>
    </xf>
    <xf numFmtId="0" fontId="0" fillId="0" borderId="0" xfId="0" applyFill="1" applyAlignment="1">
      <alignment horizontal="left"/>
    </xf>
    <xf numFmtId="167" fontId="0" fillId="36" borderId="20" xfId="0" applyNumberFormat="1" applyFill="1" applyBorder="1" applyAlignment="1">
      <alignment horizontal="right"/>
    </xf>
    <xf numFmtId="165" fontId="19" fillId="33" borderId="15" xfId="43" applyNumberFormat="1" applyFont="1" applyFill="1" applyBorder="1" applyAlignment="1">
      <alignment horizontal="center" wrapText="1"/>
    </xf>
    <xf numFmtId="0" fontId="19" fillId="0" borderId="16" xfId="44" applyNumberFormat="1" applyFont="1" applyFill="1" applyBorder="1" applyAlignment="1">
      <alignment horizontal="center" wrapText="1"/>
    </xf>
    <xf numFmtId="0" fontId="19" fillId="0" borderId="21" xfId="43" applyNumberFormat="1" applyFont="1" applyFill="1" applyBorder="1" applyAlignment="1">
      <alignment horizontal="center" wrapText="1"/>
    </xf>
    <xf numFmtId="0" fontId="19" fillId="0" borderId="15" xfId="43" applyNumberFormat="1" applyFont="1" applyFill="1" applyBorder="1" applyAlignment="1">
      <alignment horizontal="center" wrapText="1"/>
    </xf>
    <xf numFmtId="44" fontId="19" fillId="0" borderId="15" xfId="44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0" fontId="18" fillId="0" borderId="0" xfId="49" applyNumberFormat="1" applyFont="1" applyFill="1" applyBorder="1" applyAlignment="1"/>
    <xf numFmtId="167" fontId="0" fillId="36" borderId="10" xfId="0" applyNumberFormat="1" applyFill="1" applyBorder="1" applyAlignment="1">
      <alignment horizontal="right"/>
    </xf>
    <xf numFmtId="0" fontId="16" fillId="37" borderId="22" xfId="0" applyFont="1" applyFill="1" applyBorder="1" applyAlignment="1">
      <alignment horizontal="left"/>
    </xf>
    <xf numFmtId="0" fontId="21" fillId="0" borderId="21" xfId="42" applyFont="1" applyFill="1" applyBorder="1" applyAlignment="1">
      <alignment horizontal="center" textRotation="45"/>
    </xf>
    <xf numFmtId="0" fontId="19" fillId="0" borderId="15" xfId="42" applyNumberFormat="1" applyFont="1" applyFill="1" applyBorder="1" applyAlignment="1">
      <alignment horizontal="center" wrapText="1"/>
    </xf>
    <xf numFmtId="164" fontId="19" fillId="33" borderId="15" xfId="42" applyNumberFormat="1" applyFont="1" applyFill="1" applyBorder="1" applyAlignment="1">
      <alignment horizontal="center" wrapText="1"/>
    </xf>
    <xf numFmtId="0" fontId="19" fillId="33" borderId="15" xfId="42" applyFont="1" applyFill="1" applyBorder="1" applyAlignment="1">
      <alignment horizontal="center" wrapText="1"/>
    </xf>
    <xf numFmtId="0" fontId="18" fillId="35" borderId="15" xfId="48" applyFont="1" applyFill="1" applyBorder="1" applyAlignment="1">
      <alignment horizontal="center" textRotation="45"/>
    </xf>
    <xf numFmtId="0" fontId="18" fillId="35" borderId="15" xfId="48" applyNumberFormat="1" applyFont="1" applyFill="1" applyBorder="1" applyAlignment="1">
      <alignment horizontal="center" textRotation="45"/>
    </xf>
    <xf numFmtId="0" fontId="18" fillId="36" borderId="15" xfId="46" applyNumberFormat="1" applyFont="1" applyFill="1" applyBorder="1" applyAlignment="1">
      <alignment horizontal="center" textRotation="45"/>
    </xf>
    <xf numFmtId="0" fontId="21" fillId="0" borderId="15" xfId="48" applyFont="1" applyFill="1" applyBorder="1" applyAlignment="1">
      <alignment horizontal="center" textRotation="45" wrapText="1"/>
    </xf>
    <xf numFmtId="0" fontId="21" fillId="0" borderId="15" xfId="48" applyFont="1" applyFill="1" applyBorder="1" applyAlignment="1">
      <alignment horizontal="center" textRotation="45"/>
    </xf>
    <xf numFmtId="0" fontId="21" fillId="0" borderId="16" xfId="48" applyFont="1" applyFill="1" applyBorder="1" applyAlignment="1">
      <alignment horizontal="center" textRotation="45"/>
    </xf>
    <xf numFmtId="0" fontId="19" fillId="34" borderId="18" xfId="46" applyNumberFormat="1" applyFont="1" applyFill="1" applyBorder="1" applyAlignment="1">
      <alignment horizontal="center" textRotation="45"/>
    </xf>
    <xf numFmtId="0" fontId="19" fillId="34" borderId="15" xfId="48" applyFont="1" applyFill="1" applyBorder="1" applyAlignment="1">
      <alignment horizontal="center" textRotation="45" wrapText="1"/>
    </xf>
    <xf numFmtId="0" fontId="19" fillId="34" borderId="15" xfId="48" applyNumberFormat="1" applyFont="1" applyFill="1" applyBorder="1" applyAlignment="1">
      <alignment horizontal="center" textRotation="45" wrapText="1"/>
    </xf>
    <xf numFmtId="44" fontId="18" fillId="36" borderId="15" xfId="47" applyFont="1" applyFill="1" applyBorder="1" applyAlignment="1">
      <alignment horizontal="center" textRotation="45"/>
    </xf>
    <xf numFmtId="1" fontId="18" fillId="35" borderId="15" xfId="48" applyNumberFormat="1" applyFont="1" applyFill="1" applyBorder="1" applyAlignment="1">
      <alignment horizontal="center" textRotation="45"/>
    </xf>
    <xf numFmtId="0" fontId="19" fillId="34" borderId="17" xfId="48" applyFont="1" applyFill="1" applyBorder="1" applyAlignment="1">
      <alignment horizontal="center" textRotation="45" wrapText="1"/>
    </xf>
    <xf numFmtId="1" fontId="19" fillId="34" borderId="17" xfId="48" applyNumberFormat="1" applyFont="1" applyFill="1" applyBorder="1" applyAlignment="1">
      <alignment horizontal="center" textRotation="45"/>
    </xf>
    <xf numFmtId="166" fontId="19" fillId="33" borderId="15" xfId="42" applyNumberFormat="1" applyFont="1" applyFill="1" applyBorder="1" applyAlignment="1">
      <alignment horizontal="center" wrapText="1"/>
    </xf>
    <xf numFmtId="0" fontId="18" fillId="35" borderId="15" xfId="42" applyNumberFormat="1" applyFont="1" applyFill="1" applyBorder="1" applyAlignment="1">
      <alignment horizontal="center" textRotation="45"/>
    </xf>
    <xf numFmtId="0" fontId="21" fillId="0" borderId="15" xfId="42" applyFont="1" applyFill="1" applyBorder="1" applyAlignment="1">
      <alignment horizontal="center" textRotation="45"/>
    </xf>
    <xf numFmtId="0" fontId="19" fillId="34" borderId="15" xfId="42" applyFont="1" applyFill="1" applyBorder="1" applyAlignment="1">
      <alignment horizontal="center" textRotation="45" wrapText="1"/>
    </xf>
    <xf numFmtId="0" fontId="18" fillId="35" borderId="15" xfId="42" applyFont="1" applyFill="1" applyBorder="1" applyAlignment="1">
      <alignment horizontal="center" textRotation="45"/>
    </xf>
    <xf numFmtId="0" fontId="21" fillId="0" borderId="16" xfId="42" applyFont="1" applyFill="1" applyBorder="1" applyAlignment="1">
      <alignment horizontal="center" textRotation="45"/>
    </xf>
    <xf numFmtId="0" fontId="19" fillId="34" borderId="15" xfId="48" applyFont="1" applyFill="1" applyBorder="1" applyAlignment="1">
      <alignment horizontal="center" textRotation="45"/>
    </xf>
    <xf numFmtId="0" fontId="16" fillId="37" borderId="23" xfId="0" applyFont="1" applyFill="1" applyBorder="1" applyAlignment="1">
      <alignment horizontal="left"/>
    </xf>
    <xf numFmtId="0" fontId="16" fillId="37" borderId="23" xfId="0" applyFont="1" applyFill="1" applyBorder="1" applyAlignment="1">
      <alignment horizontal="center"/>
    </xf>
    <xf numFmtId="166" fontId="16" fillId="37" borderId="23" xfId="0" applyNumberFormat="1" applyFont="1" applyFill="1" applyBorder="1" applyAlignment="1">
      <alignment horizontal="center"/>
    </xf>
    <xf numFmtId="167" fontId="16" fillId="37" borderId="23" xfId="0" applyNumberFormat="1" applyFont="1" applyFill="1" applyBorder="1" applyAlignment="1">
      <alignment horizontal="right"/>
    </xf>
    <xf numFmtId="0" fontId="16" fillId="37" borderId="23" xfId="0" applyNumberFormat="1" applyFont="1" applyFill="1" applyBorder="1" applyAlignment="1">
      <alignment horizontal="center"/>
    </xf>
    <xf numFmtId="9" fontId="16" fillId="37" borderId="23" xfId="0" applyNumberFormat="1" applyFont="1" applyFill="1" applyBorder="1" applyAlignment="1">
      <alignment horizontal="center"/>
    </xf>
    <xf numFmtId="167" fontId="16" fillId="37" borderId="23" xfId="0" applyNumberFormat="1" applyFont="1" applyFill="1" applyBorder="1" applyAlignment="1">
      <alignment horizontal="center"/>
    </xf>
    <xf numFmtId="9" fontId="16" fillId="37" borderId="24" xfId="0" applyNumberFormat="1" applyFont="1" applyFill="1" applyBorder="1" applyAlignment="1">
      <alignment horizontal="center"/>
    </xf>
    <xf numFmtId="0" fontId="18" fillId="0" borderId="10" xfId="0" applyFont="1" applyBorder="1"/>
    <xf numFmtId="0" fontId="18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166" fontId="0" fillId="33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right"/>
    </xf>
    <xf numFmtId="0" fontId="0" fillId="0" borderId="10" xfId="0" applyFill="1" applyBorder="1" applyAlignment="1">
      <alignment horizontal="center"/>
    </xf>
    <xf numFmtId="9" fontId="0" fillId="0" borderId="10" xfId="0" applyNumberFormat="1" applyFill="1" applyBorder="1" applyAlignment="1">
      <alignment horizontal="center"/>
    </xf>
    <xf numFmtId="8" fontId="0" fillId="0" borderId="10" xfId="0" applyNumberFormat="1" applyFill="1" applyBorder="1" applyAlignment="1">
      <alignment horizontal="right"/>
    </xf>
    <xf numFmtId="0" fontId="18" fillId="0" borderId="20" xfId="0" applyFont="1" applyBorder="1"/>
    <xf numFmtId="0" fontId="18" fillId="33" borderId="20" xfId="0" applyFont="1" applyFill="1" applyBorder="1" applyAlignment="1">
      <alignment horizontal="center"/>
    </xf>
    <xf numFmtId="0" fontId="0" fillId="33" borderId="20" xfId="0" applyFill="1" applyBorder="1" applyAlignment="1">
      <alignment horizontal="center"/>
    </xf>
    <xf numFmtId="166" fontId="0" fillId="33" borderId="20" xfId="0" applyNumberFormat="1" applyFill="1" applyBorder="1" applyAlignment="1">
      <alignment horizontal="center"/>
    </xf>
    <xf numFmtId="8" fontId="0" fillId="0" borderId="20" xfId="0" applyNumberFormat="1" applyFill="1" applyBorder="1" applyAlignment="1">
      <alignment horizontal="right"/>
    </xf>
    <xf numFmtId="0" fontId="0" fillId="0" borderId="20" xfId="0" applyFill="1" applyBorder="1" applyAlignment="1">
      <alignment horizontal="center"/>
    </xf>
    <xf numFmtId="9" fontId="0" fillId="0" borderId="20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9" fontId="0" fillId="0" borderId="12" xfId="0" applyNumberFormat="1" applyFill="1" applyBorder="1" applyAlignment="1">
      <alignment horizontal="center"/>
    </xf>
    <xf numFmtId="9" fontId="0" fillId="0" borderId="27" xfId="0" applyNumberFormat="1" applyFill="1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9" fontId="0" fillId="0" borderId="25" xfId="0" applyNumberFormat="1" applyFill="1" applyBorder="1" applyAlignment="1">
      <alignment horizontal="center"/>
    </xf>
    <xf numFmtId="0" fontId="0" fillId="38" borderId="14" xfId="0" applyFill="1" applyBorder="1" applyAlignment="1">
      <alignment horizontal="center"/>
    </xf>
    <xf numFmtId="0" fontId="0" fillId="38" borderId="19" xfId="0" applyFill="1" applyBorder="1" applyAlignment="1">
      <alignment horizontal="center"/>
    </xf>
    <xf numFmtId="0" fontId="0" fillId="38" borderId="10" xfId="0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0" fontId="0" fillId="38" borderId="13" xfId="0" applyFill="1" applyBorder="1" applyAlignment="1">
      <alignment horizontal="center"/>
    </xf>
    <xf numFmtId="0" fontId="0" fillId="38" borderId="26" xfId="0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0" fontId="0" fillId="39" borderId="2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20" xfId="0" applyFill="1" applyBorder="1" applyAlignment="1">
      <alignment horizontal="center"/>
    </xf>
    <xf numFmtId="0" fontId="0" fillId="0" borderId="0" xfId="0" applyFont="1" applyAlignment="1">
      <alignment vertical="center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Comma 2 2" xfId="46"/>
    <cellStyle name="Comma 2 3" xfId="50"/>
    <cellStyle name="Currency 2" xfId="44"/>
    <cellStyle name="Currency 2 2" xfId="47"/>
    <cellStyle name="Currency 2 3" xfId="5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5"/>
    <cellStyle name="Normal 2 2 2" xfId="48"/>
    <cellStyle name="Normal 3" xfId="49"/>
    <cellStyle name="Normal 3 2" xfId="5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7"/>
  <sheetViews>
    <sheetView tabSelected="1" zoomScale="70" zoomScaleNormal="70" workbookViewId="0"/>
  </sheetViews>
  <sheetFormatPr defaultRowHeight="12.75" x14ac:dyDescent="0.2"/>
  <cols>
    <col min="1" max="1" width="3.140625" style="2" customWidth="1"/>
    <col min="2" max="2" width="72.7109375" style="8" customWidth="1"/>
    <col min="3" max="3" width="6.85546875" style="9" customWidth="1"/>
    <col min="4" max="4" width="38.42578125" style="8" customWidth="1"/>
    <col min="5" max="5" width="6.85546875" style="9" customWidth="1"/>
    <col min="6" max="6" width="59.7109375" style="8" bestFit="1" customWidth="1"/>
    <col min="7" max="7" width="6.85546875" style="9" customWidth="1"/>
    <col min="8" max="8" width="12.5703125" style="1" customWidth="1"/>
    <col min="9" max="9" width="14.7109375" style="19" customWidth="1"/>
    <col min="10" max="10" width="12.7109375" style="9" customWidth="1"/>
    <col min="11" max="11" width="16.7109375" style="9" customWidth="1"/>
    <col min="12" max="15" width="9.140625" style="9"/>
    <col min="16" max="16" width="12" style="2" customWidth="1"/>
    <col min="17" max="17" width="9.140625" style="9"/>
    <col min="18" max="18" width="12.5703125" style="2" customWidth="1"/>
    <col min="19" max="48" width="9.140625" style="9"/>
    <col min="49" max="49" width="9.140625" style="9" customWidth="1"/>
    <col min="50" max="54" width="9.140625" style="9"/>
    <col min="55" max="16384" width="9.140625" style="8"/>
  </cols>
  <sheetData>
    <row r="1" spans="1:64" ht="153.75" customHeight="1" x14ac:dyDescent="0.2">
      <c r="B1" s="24" t="s">
        <v>170</v>
      </c>
      <c r="C1" s="25" t="s">
        <v>171</v>
      </c>
      <c r="D1" s="16" t="s">
        <v>172</v>
      </c>
      <c r="E1" s="13" t="s">
        <v>171</v>
      </c>
      <c r="F1" s="24" t="s">
        <v>173</v>
      </c>
      <c r="G1" s="26" t="s">
        <v>171</v>
      </c>
      <c r="H1" s="40" t="s">
        <v>191</v>
      </c>
      <c r="I1" s="17" t="s">
        <v>174</v>
      </c>
      <c r="J1" s="14" t="s">
        <v>192</v>
      </c>
      <c r="K1" s="15" t="s">
        <v>193</v>
      </c>
      <c r="L1" s="33" t="s">
        <v>195</v>
      </c>
      <c r="M1" s="28" t="s">
        <v>175</v>
      </c>
      <c r="N1" s="30" t="s">
        <v>176</v>
      </c>
      <c r="O1" s="29" t="s">
        <v>177</v>
      </c>
      <c r="P1" s="36" t="s">
        <v>196</v>
      </c>
      <c r="Q1" s="29" t="s">
        <v>178</v>
      </c>
      <c r="R1" s="36" t="s">
        <v>197</v>
      </c>
      <c r="S1" s="34" t="s">
        <v>198</v>
      </c>
      <c r="T1" s="27" t="s">
        <v>179</v>
      </c>
      <c r="U1" s="31" t="s">
        <v>180</v>
      </c>
      <c r="V1" s="34" t="s">
        <v>199</v>
      </c>
      <c r="W1" s="27" t="s">
        <v>179</v>
      </c>
      <c r="X1" s="31" t="s">
        <v>180</v>
      </c>
      <c r="Y1" s="34" t="s">
        <v>195</v>
      </c>
      <c r="Z1" s="27" t="s">
        <v>179</v>
      </c>
      <c r="AA1" s="32" t="s">
        <v>180</v>
      </c>
      <c r="AB1" s="35" t="s">
        <v>181</v>
      </c>
      <c r="AC1" s="41" t="s">
        <v>179</v>
      </c>
      <c r="AD1" s="42" t="s">
        <v>180</v>
      </c>
      <c r="AE1" s="43" t="s">
        <v>182</v>
      </c>
      <c r="AF1" s="44" t="s">
        <v>179</v>
      </c>
      <c r="AG1" s="45" t="s">
        <v>180</v>
      </c>
      <c r="AH1" s="38" t="s">
        <v>200</v>
      </c>
      <c r="AI1" s="27" t="s">
        <v>179</v>
      </c>
      <c r="AJ1" s="31" t="s">
        <v>180</v>
      </c>
      <c r="AK1" s="34" t="s">
        <v>201</v>
      </c>
      <c r="AL1" s="27" t="s">
        <v>179</v>
      </c>
      <c r="AM1" s="31" t="s">
        <v>180</v>
      </c>
      <c r="AN1" s="34" t="s">
        <v>202</v>
      </c>
      <c r="AO1" s="27" t="s">
        <v>179</v>
      </c>
      <c r="AP1" s="32" t="s">
        <v>180</v>
      </c>
      <c r="AQ1" s="46" t="s">
        <v>183</v>
      </c>
      <c r="AR1" s="27" t="s">
        <v>179</v>
      </c>
      <c r="AS1" s="32" t="s">
        <v>180</v>
      </c>
      <c r="AT1" s="39" t="s">
        <v>184</v>
      </c>
      <c r="AU1" s="37" t="s">
        <v>175</v>
      </c>
      <c r="AV1" s="31" t="s">
        <v>176</v>
      </c>
      <c r="AW1" s="34" t="s">
        <v>185</v>
      </c>
      <c r="AX1" s="27" t="s">
        <v>175</v>
      </c>
      <c r="AY1" s="31" t="s">
        <v>176</v>
      </c>
      <c r="AZ1" s="34" t="s">
        <v>186</v>
      </c>
      <c r="BA1" s="44" t="s">
        <v>175</v>
      </c>
      <c r="BB1" s="23" t="s">
        <v>176</v>
      </c>
    </row>
    <row r="2" spans="1:64" x14ac:dyDescent="0.2">
      <c r="A2" s="2" t="s">
        <v>189</v>
      </c>
      <c r="B2" s="55" t="s">
        <v>12</v>
      </c>
      <c r="C2" s="56">
        <v>27</v>
      </c>
      <c r="D2" s="55" t="s">
        <v>2</v>
      </c>
      <c r="E2" s="56">
        <v>626</v>
      </c>
      <c r="F2" s="55"/>
      <c r="G2" s="57"/>
      <c r="H2" s="58" t="s">
        <v>194</v>
      </c>
      <c r="I2" s="62">
        <v>1950</v>
      </c>
      <c r="J2" s="60">
        <v>282</v>
      </c>
      <c r="K2" s="70">
        <v>768</v>
      </c>
      <c r="L2" s="76">
        <v>133</v>
      </c>
      <c r="M2" s="82">
        <v>7</v>
      </c>
      <c r="N2" s="61">
        <f t="shared" ref="N2:N33" si="0">IF(L2&gt;0,(L2-M2)/L2,".")</f>
        <v>0.94736842105263153</v>
      </c>
      <c r="O2" s="84">
        <v>3</v>
      </c>
      <c r="P2" s="21">
        <v>241.15</v>
      </c>
      <c r="Q2" s="84">
        <v>4</v>
      </c>
      <c r="R2" s="21">
        <v>78.95</v>
      </c>
      <c r="S2" s="78">
        <v>92</v>
      </c>
      <c r="T2" s="82">
        <v>19</v>
      </c>
      <c r="U2" s="61">
        <f t="shared" ref="U2:U33" si="1">IF(S2&gt;0,(S2-T2)/S2,".")</f>
        <v>0.79347826086956519</v>
      </c>
      <c r="V2" s="78">
        <v>196</v>
      </c>
      <c r="W2" s="82">
        <v>23</v>
      </c>
      <c r="X2" s="61">
        <f t="shared" ref="X2:X33" si="2">IF(V2&gt;0,(V2-W2)/V2,".")</f>
        <v>0.88265306122448983</v>
      </c>
      <c r="Y2" s="78">
        <v>133</v>
      </c>
      <c r="Z2" s="82">
        <v>1</v>
      </c>
      <c r="AA2" s="61">
        <f t="shared" ref="AA2:AA33" si="3">IF(Y2&gt;0,(Y2-Z2)/Y2,".")</f>
        <v>0.99248120300751874</v>
      </c>
      <c r="AB2" s="78">
        <v>0</v>
      </c>
      <c r="AC2" s="82">
        <v>0</v>
      </c>
      <c r="AD2" s="61" t="str">
        <f t="shared" ref="AD2:AD33" si="4">IF(AB2&gt;0,(AB2-AC2)/AB2,".")</f>
        <v>.</v>
      </c>
      <c r="AE2" s="78">
        <v>0</v>
      </c>
      <c r="AF2" s="82">
        <v>0</v>
      </c>
      <c r="AG2" s="72" t="str">
        <f t="shared" ref="AG2:AG33" si="5">IF(AE2&gt;0,(AE2-AF2)/AE2,".")</f>
        <v>.</v>
      </c>
      <c r="AH2" s="80">
        <v>103</v>
      </c>
      <c r="AI2" s="82">
        <v>11</v>
      </c>
      <c r="AJ2" s="61">
        <f t="shared" ref="AJ2:AJ33" si="6">IF(AH2&gt;0,(AH2-AI2)/AH2,".")</f>
        <v>0.89320388349514568</v>
      </c>
      <c r="AK2" s="78">
        <v>0</v>
      </c>
      <c r="AL2" s="82">
        <v>0</v>
      </c>
      <c r="AM2" s="61" t="str">
        <f t="shared" ref="AM2:AM33" si="7">IF(AK2&gt;0,(AK2-AL2)/AK2,".")</f>
        <v>.</v>
      </c>
      <c r="AN2" s="78">
        <v>101</v>
      </c>
      <c r="AO2" s="82">
        <v>10</v>
      </c>
      <c r="AP2" s="61">
        <f t="shared" ref="AP2:AP33" si="8">IF(AN2&gt;0,(AN2-AO2)/AN2,".")</f>
        <v>0.90099009900990101</v>
      </c>
      <c r="AQ2" s="78">
        <v>143</v>
      </c>
      <c r="AR2" s="82">
        <v>0</v>
      </c>
      <c r="AS2" s="74">
        <f t="shared" ref="AS2:AS33" si="9">IF(AQ2&gt;0,(AQ2-AR2)/AQ2,".")</f>
        <v>1</v>
      </c>
      <c r="AT2" s="76">
        <v>92</v>
      </c>
      <c r="AU2" s="82">
        <v>8</v>
      </c>
      <c r="AV2" s="61">
        <f t="shared" ref="AV2:AV33" si="10">IF(AT2&gt;0,(AT2-AU2)/AT2,".")</f>
        <v>0.91304347826086951</v>
      </c>
      <c r="AW2" s="78">
        <v>103</v>
      </c>
      <c r="AX2" s="82">
        <v>6</v>
      </c>
      <c r="AY2" s="61">
        <f t="shared" ref="AY2:AY33" si="11">IF(AW2&gt;0,(AW2-AX2)/AW2,".")</f>
        <v>0.94174757281553401</v>
      </c>
      <c r="AZ2" s="78">
        <v>101</v>
      </c>
      <c r="BA2" s="82">
        <v>2</v>
      </c>
      <c r="BB2" s="72">
        <f t="shared" ref="BB2:BB33" si="12">IF(AZ2&gt;0,(AZ2-BA2)/AZ2,".")</f>
        <v>0.98019801980198018</v>
      </c>
    </row>
    <row r="3" spans="1:64" x14ac:dyDescent="0.2">
      <c r="A3" s="2" t="s">
        <v>188</v>
      </c>
      <c r="B3" s="55" t="s">
        <v>25</v>
      </c>
      <c r="C3" s="56">
        <v>102</v>
      </c>
      <c r="D3" s="55" t="s">
        <v>26</v>
      </c>
      <c r="E3" s="56">
        <v>594</v>
      </c>
      <c r="F3" s="55" t="s">
        <v>24</v>
      </c>
      <c r="G3" s="57">
        <v>9444</v>
      </c>
      <c r="H3" s="58" t="s">
        <v>194</v>
      </c>
      <c r="I3" s="62">
        <v>1300</v>
      </c>
      <c r="J3" s="60">
        <v>19</v>
      </c>
      <c r="K3" s="70">
        <v>131</v>
      </c>
      <c r="L3" s="76">
        <v>11</v>
      </c>
      <c r="M3" s="82">
        <v>5</v>
      </c>
      <c r="N3" s="61">
        <f t="shared" si="0"/>
        <v>0.54545454545454541</v>
      </c>
      <c r="O3" s="84">
        <v>2</v>
      </c>
      <c r="P3" s="21">
        <v>93.84</v>
      </c>
      <c r="Q3" s="84">
        <v>3</v>
      </c>
      <c r="R3" s="21">
        <v>33.72</v>
      </c>
      <c r="S3" s="78">
        <v>6</v>
      </c>
      <c r="T3" s="82">
        <v>2</v>
      </c>
      <c r="U3" s="61">
        <f t="shared" si="1"/>
        <v>0.66666666666666663</v>
      </c>
      <c r="V3" s="78">
        <v>90</v>
      </c>
      <c r="W3" s="82">
        <v>1</v>
      </c>
      <c r="X3" s="61">
        <f t="shared" si="2"/>
        <v>0.98888888888888893</v>
      </c>
      <c r="Y3" s="78">
        <v>11</v>
      </c>
      <c r="Z3" s="82">
        <v>0</v>
      </c>
      <c r="AA3" s="61">
        <f t="shared" si="3"/>
        <v>1</v>
      </c>
      <c r="AB3" s="78">
        <v>0</v>
      </c>
      <c r="AC3" s="82">
        <v>0</v>
      </c>
      <c r="AD3" s="61" t="str">
        <f t="shared" si="4"/>
        <v>.</v>
      </c>
      <c r="AE3" s="78">
        <v>0</v>
      </c>
      <c r="AF3" s="82">
        <v>0</v>
      </c>
      <c r="AG3" s="72" t="str">
        <f t="shared" si="5"/>
        <v>.</v>
      </c>
      <c r="AH3" s="80">
        <v>8</v>
      </c>
      <c r="AI3" s="82">
        <v>0</v>
      </c>
      <c r="AJ3" s="61">
        <f t="shared" si="6"/>
        <v>1</v>
      </c>
      <c r="AK3" s="78">
        <v>0</v>
      </c>
      <c r="AL3" s="82">
        <v>0</v>
      </c>
      <c r="AM3" s="61" t="str">
        <f t="shared" si="7"/>
        <v>.</v>
      </c>
      <c r="AN3" s="78">
        <v>8</v>
      </c>
      <c r="AO3" s="82">
        <v>0</v>
      </c>
      <c r="AP3" s="61">
        <f t="shared" si="8"/>
        <v>1</v>
      </c>
      <c r="AQ3" s="78">
        <v>8</v>
      </c>
      <c r="AR3" s="82">
        <v>0</v>
      </c>
      <c r="AS3" s="74">
        <f t="shared" si="9"/>
        <v>1</v>
      </c>
      <c r="AT3" s="76">
        <v>6</v>
      </c>
      <c r="AU3" s="82">
        <v>1</v>
      </c>
      <c r="AV3" s="61">
        <f t="shared" si="10"/>
        <v>0.83333333333333337</v>
      </c>
      <c r="AW3" s="78">
        <v>8</v>
      </c>
      <c r="AX3" s="82">
        <v>0</v>
      </c>
      <c r="AY3" s="61">
        <f t="shared" si="11"/>
        <v>1</v>
      </c>
      <c r="AZ3" s="78">
        <v>8</v>
      </c>
      <c r="BA3" s="82">
        <v>0</v>
      </c>
      <c r="BB3" s="72">
        <f t="shared" si="12"/>
        <v>1</v>
      </c>
    </row>
    <row r="4" spans="1:64" x14ac:dyDescent="0.2">
      <c r="A4" s="2" t="s">
        <v>188</v>
      </c>
      <c r="B4" s="55" t="s">
        <v>4</v>
      </c>
      <c r="C4" s="56">
        <v>16</v>
      </c>
      <c r="D4" s="55" t="s">
        <v>5</v>
      </c>
      <c r="E4" s="56">
        <v>1147</v>
      </c>
      <c r="F4" s="55" t="s">
        <v>6</v>
      </c>
      <c r="G4" s="57">
        <v>9225</v>
      </c>
      <c r="H4" s="58" t="s">
        <v>194</v>
      </c>
      <c r="I4" s="59"/>
      <c r="J4" s="60">
        <v>19</v>
      </c>
      <c r="K4" s="70">
        <v>75</v>
      </c>
      <c r="L4" s="76">
        <v>15</v>
      </c>
      <c r="M4" s="82">
        <v>0</v>
      </c>
      <c r="N4" s="61">
        <f t="shared" si="0"/>
        <v>1</v>
      </c>
      <c r="O4" s="84">
        <v>0</v>
      </c>
      <c r="P4" s="21">
        <v>0</v>
      </c>
      <c r="Q4" s="84">
        <v>0</v>
      </c>
      <c r="R4" s="21">
        <v>0</v>
      </c>
      <c r="S4" s="78">
        <v>7</v>
      </c>
      <c r="T4" s="82">
        <v>1</v>
      </c>
      <c r="U4" s="61">
        <f t="shared" si="1"/>
        <v>0.8571428571428571</v>
      </c>
      <c r="V4" s="78">
        <v>37</v>
      </c>
      <c r="W4" s="82">
        <v>0</v>
      </c>
      <c r="X4" s="61">
        <f t="shared" si="2"/>
        <v>1</v>
      </c>
      <c r="Y4" s="78">
        <v>15</v>
      </c>
      <c r="Z4" s="82">
        <v>0</v>
      </c>
      <c r="AA4" s="61">
        <f t="shared" si="3"/>
        <v>1</v>
      </c>
      <c r="AB4" s="78">
        <v>0</v>
      </c>
      <c r="AC4" s="82">
        <v>0</v>
      </c>
      <c r="AD4" s="61" t="str">
        <f t="shared" si="4"/>
        <v>.</v>
      </c>
      <c r="AE4" s="78">
        <v>0</v>
      </c>
      <c r="AF4" s="82">
        <v>0</v>
      </c>
      <c r="AG4" s="72" t="str">
        <f t="shared" si="5"/>
        <v>.</v>
      </c>
      <c r="AH4" s="80">
        <v>9</v>
      </c>
      <c r="AI4" s="82">
        <v>1</v>
      </c>
      <c r="AJ4" s="61">
        <f t="shared" si="6"/>
        <v>0.88888888888888884</v>
      </c>
      <c r="AK4" s="78">
        <v>0</v>
      </c>
      <c r="AL4" s="82">
        <v>0</v>
      </c>
      <c r="AM4" s="61" t="str">
        <f t="shared" si="7"/>
        <v>.</v>
      </c>
      <c r="AN4" s="78">
        <v>7</v>
      </c>
      <c r="AO4" s="82">
        <v>0</v>
      </c>
      <c r="AP4" s="61">
        <f t="shared" si="8"/>
        <v>1</v>
      </c>
      <c r="AQ4" s="78">
        <v>0</v>
      </c>
      <c r="AR4" s="82">
        <v>0</v>
      </c>
      <c r="AS4" s="74" t="str">
        <f t="shared" si="9"/>
        <v>.</v>
      </c>
      <c r="AT4" s="76">
        <v>7</v>
      </c>
      <c r="AU4" s="82">
        <v>1</v>
      </c>
      <c r="AV4" s="61">
        <f t="shared" si="10"/>
        <v>0.8571428571428571</v>
      </c>
      <c r="AW4" s="78">
        <v>9</v>
      </c>
      <c r="AX4" s="82">
        <v>0</v>
      </c>
      <c r="AY4" s="61">
        <f t="shared" si="11"/>
        <v>1</v>
      </c>
      <c r="AZ4" s="78">
        <v>7</v>
      </c>
      <c r="BA4" s="82">
        <v>0</v>
      </c>
      <c r="BB4" s="72">
        <f t="shared" si="12"/>
        <v>1</v>
      </c>
      <c r="BC4" s="9"/>
      <c r="BD4" s="9"/>
      <c r="BE4" s="9"/>
      <c r="BF4" s="9"/>
      <c r="BG4" s="9"/>
      <c r="BH4" s="9"/>
      <c r="BI4" s="9"/>
      <c r="BJ4" s="9"/>
      <c r="BK4" s="9"/>
      <c r="BL4" s="9"/>
    </row>
    <row r="5" spans="1:64" x14ac:dyDescent="0.2">
      <c r="A5" s="2" t="s">
        <v>188</v>
      </c>
      <c r="B5" s="55" t="s">
        <v>146</v>
      </c>
      <c r="C5" s="56">
        <v>1633</v>
      </c>
      <c r="D5" s="55"/>
      <c r="E5" s="56"/>
      <c r="F5" s="55" t="s">
        <v>146</v>
      </c>
      <c r="G5" s="57">
        <v>1633</v>
      </c>
      <c r="H5" s="58" t="s">
        <v>194</v>
      </c>
      <c r="I5" s="62">
        <v>650</v>
      </c>
      <c r="J5" s="60">
        <v>84</v>
      </c>
      <c r="K5" s="70">
        <v>341</v>
      </c>
      <c r="L5" s="76">
        <v>22</v>
      </c>
      <c r="M5" s="82">
        <v>5</v>
      </c>
      <c r="N5" s="61">
        <f t="shared" si="0"/>
        <v>0.77272727272727271</v>
      </c>
      <c r="O5" s="84">
        <v>5</v>
      </c>
      <c r="P5" s="21">
        <v>68.13</v>
      </c>
      <c r="Q5" s="84">
        <v>0</v>
      </c>
      <c r="R5" s="21">
        <v>0</v>
      </c>
      <c r="S5" s="78">
        <v>37</v>
      </c>
      <c r="T5" s="82">
        <v>2</v>
      </c>
      <c r="U5" s="61">
        <f t="shared" si="1"/>
        <v>0.94594594594594594</v>
      </c>
      <c r="V5" s="78">
        <v>150</v>
      </c>
      <c r="W5" s="82">
        <v>3</v>
      </c>
      <c r="X5" s="61">
        <f t="shared" si="2"/>
        <v>0.98</v>
      </c>
      <c r="Y5" s="78">
        <v>22</v>
      </c>
      <c r="Z5" s="82">
        <v>0</v>
      </c>
      <c r="AA5" s="61">
        <f t="shared" si="3"/>
        <v>1</v>
      </c>
      <c r="AB5" s="78">
        <v>0</v>
      </c>
      <c r="AC5" s="82">
        <v>0</v>
      </c>
      <c r="AD5" s="61" t="str">
        <f t="shared" si="4"/>
        <v>.</v>
      </c>
      <c r="AE5" s="78">
        <v>0</v>
      </c>
      <c r="AF5" s="82">
        <v>0</v>
      </c>
      <c r="AG5" s="72" t="str">
        <f t="shared" si="5"/>
        <v>.</v>
      </c>
      <c r="AH5" s="80">
        <v>48</v>
      </c>
      <c r="AI5" s="82">
        <v>3</v>
      </c>
      <c r="AJ5" s="61">
        <f t="shared" si="6"/>
        <v>0.9375</v>
      </c>
      <c r="AK5" s="78">
        <v>1</v>
      </c>
      <c r="AL5" s="82">
        <v>0</v>
      </c>
      <c r="AM5" s="61">
        <f t="shared" si="7"/>
        <v>1</v>
      </c>
      <c r="AN5" s="78">
        <v>41</v>
      </c>
      <c r="AO5" s="82">
        <v>1</v>
      </c>
      <c r="AP5" s="61">
        <f t="shared" si="8"/>
        <v>0.97560975609756095</v>
      </c>
      <c r="AQ5" s="78">
        <v>42</v>
      </c>
      <c r="AR5" s="82">
        <v>6</v>
      </c>
      <c r="AS5" s="74">
        <f t="shared" si="9"/>
        <v>0.8571428571428571</v>
      </c>
      <c r="AT5" s="76">
        <v>37</v>
      </c>
      <c r="AU5" s="82">
        <v>1</v>
      </c>
      <c r="AV5" s="61">
        <f t="shared" si="10"/>
        <v>0.97297297297297303</v>
      </c>
      <c r="AW5" s="78">
        <v>48</v>
      </c>
      <c r="AX5" s="82">
        <v>1</v>
      </c>
      <c r="AY5" s="61">
        <f t="shared" si="11"/>
        <v>0.97916666666666663</v>
      </c>
      <c r="AZ5" s="78">
        <v>41</v>
      </c>
      <c r="BA5" s="82">
        <v>0</v>
      </c>
      <c r="BB5" s="72">
        <f t="shared" si="12"/>
        <v>1</v>
      </c>
      <c r="BC5" s="9"/>
      <c r="BD5" s="9"/>
    </row>
    <row r="6" spans="1:64" x14ac:dyDescent="0.2">
      <c r="A6" s="2" t="s">
        <v>188</v>
      </c>
      <c r="B6" s="55" t="s">
        <v>9</v>
      </c>
      <c r="C6" s="56">
        <v>23</v>
      </c>
      <c r="D6" s="55" t="s">
        <v>10</v>
      </c>
      <c r="E6" s="56">
        <v>5</v>
      </c>
      <c r="F6" s="55" t="s">
        <v>11</v>
      </c>
      <c r="G6" s="57">
        <v>9509</v>
      </c>
      <c r="H6" s="58" t="s">
        <v>194</v>
      </c>
      <c r="I6" s="62">
        <v>650</v>
      </c>
      <c r="J6" s="60">
        <v>75</v>
      </c>
      <c r="K6" s="70">
        <v>246</v>
      </c>
      <c r="L6" s="76">
        <v>4</v>
      </c>
      <c r="M6" s="82">
        <v>0</v>
      </c>
      <c r="N6" s="61">
        <f t="shared" si="0"/>
        <v>1</v>
      </c>
      <c r="O6" s="84">
        <v>0</v>
      </c>
      <c r="P6" s="21">
        <v>0</v>
      </c>
      <c r="Q6" s="84">
        <v>0</v>
      </c>
      <c r="R6" s="21">
        <v>0</v>
      </c>
      <c r="S6" s="78">
        <v>35</v>
      </c>
      <c r="T6" s="82">
        <v>6</v>
      </c>
      <c r="U6" s="61">
        <f t="shared" si="1"/>
        <v>0.82857142857142863</v>
      </c>
      <c r="V6" s="78">
        <v>108</v>
      </c>
      <c r="W6" s="82">
        <v>6</v>
      </c>
      <c r="X6" s="61">
        <f t="shared" si="2"/>
        <v>0.94444444444444442</v>
      </c>
      <c r="Y6" s="78">
        <v>4</v>
      </c>
      <c r="Z6" s="82">
        <v>0</v>
      </c>
      <c r="AA6" s="61">
        <f t="shared" si="3"/>
        <v>1</v>
      </c>
      <c r="AB6" s="78">
        <v>0</v>
      </c>
      <c r="AC6" s="82">
        <v>0</v>
      </c>
      <c r="AD6" s="61" t="str">
        <f t="shared" si="4"/>
        <v>.</v>
      </c>
      <c r="AE6" s="78">
        <v>0</v>
      </c>
      <c r="AF6" s="82">
        <v>0</v>
      </c>
      <c r="AG6" s="72" t="str">
        <f t="shared" si="5"/>
        <v>.</v>
      </c>
      <c r="AH6" s="80">
        <v>36</v>
      </c>
      <c r="AI6" s="82">
        <v>0</v>
      </c>
      <c r="AJ6" s="61">
        <f t="shared" si="6"/>
        <v>1</v>
      </c>
      <c r="AK6" s="78">
        <v>0</v>
      </c>
      <c r="AL6" s="82">
        <v>0</v>
      </c>
      <c r="AM6" s="61" t="str">
        <f t="shared" si="7"/>
        <v>.</v>
      </c>
      <c r="AN6" s="78">
        <v>28</v>
      </c>
      <c r="AO6" s="82">
        <v>1</v>
      </c>
      <c r="AP6" s="61">
        <f t="shared" si="8"/>
        <v>0.9642857142857143</v>
      </c>
      <c r="AQ6" s="78">
        <v>35</v>
      </c>
      <c r="AR6" s="82">
        <v>0</v>
      </c>
      <c r="AS6" s="74">
        <f t="shared" si="9"/>
        <v>1</v>
      </c>
      <c r="AT6" s="76">
        <v>35</v>
      </c>
      <c r="AU6" s="82">
        <v>3</v>
      </c>
      <c r="AV6" s="61">
        <f t="shared" si="10"/>
        <v>0.91428571428571426</v>
      </c>
      <c r="AW6" s="78">
        <v>36</v>
      </c>
      <c r="AX6" s="82">
        <v>0</v>
      </c>
      <c r="AY6" s="61">
        <f t="shared" si="11"/>
        <v>1</v>
      </c>
      <c r="AZ6" s="78">
        <v>28</v>
      </c>
      <c r="BA6" s="82">
        <v>0</v>
      </c>
      <c r="BB6" s="72">
        <f t="shared" si="12"/>
        <v>1</v>
      </c>
    </row>
    <row r="7" spans="1:64" x14ac:dyDescent="0.2">
      <c r="A7" s="2" t="s">
        <v>189</v>
      </c>
      <c r="B7" s="55" t="s">
        <v>22</v>
      </c>
      <c r="C7" s="56">
        <v>56</v>
      </c>
      <c r="D7" s="55" t="s">
        <v>23</v>
      </c>
      <c r="E7" s="56">
        <v>12</v>
      </c>
      <c r="F7" s="55"/>
      <c r="G7" s="57"/>
      <c r="H7" s="58" t="s">
        <v>194</v>
      </c>
      <c r="I7" s="62">
        <v>900</v>
      </c>
      <c r="J7" s="60">
        <v>29</v>
      </c>
      <c r="K7" s="70">
        <v>71</v>
      </c>
      <c r="L7" s="76">
        <v>4</v>
      </c>
      <c r="M7" s="82">
        <v>1</v>
      </c>
      <c r="N7" s="61">
        <f t="shared" si="0"/>
        <v>0.75</v>
      </c>
      <c r="O7" s="84">
        <v>0</v>
      </c>
      <c r="P7" s="21">
        <v>0</v>
      </c>
      <c r="Q7" s="84">
        <v>1</v>
      </c>
      <c r="R7" s="21">
        <v>34.340000000000003</v>
      </c>
      <c r="S7" s="78">
        <v>0</v>
      </c>
      <c r="T7" s="82">
        <v>0</v>
      </c>
      <c r="U7" s="61" t="str">
        <f t="shared" si="1"/>
        <v>.</v>
      </c>
      <c r="V7" s="78">
        <v>46</v>
      </c>
      <c r="W7" s="82">
        <v>27</v>
      </c>
      <c r="X7" s="61">
        <f t="shared" si="2"/>
        <v>0.41304347826086957</v>
      </c>
      <c r="Y7" s="78">
        <v>4</v>
      </c>
      <c r="Z7" s="82">
        <v>1</v>
      </c>
      <c r="AA7" s="61">
        <f t="shared" si="3"/>
        <v>0.75</v>
      </c>
      <c r="AB7" s="78">
        <v>0</v>
      </c>
      <c r="AC7" s="82">
        <v>0</v>
      </c>
      <c r="AD7" s="61" t="str">
        <f t="shared" si="4"/>
        <v>.</v>
      </c>
      <c r="AE7" s="78">
        <v>0</v>
      </c>
      <c r="AF7" s="82">
        <v>0</v>
      </c>
      <c r="AG7" s="72" t="str">
        <f t="shared" si="5"/>
        <v>.</v>
      </c>
      <c r="AH7" s="80">
        <v>2</v>
      </c>
      <c r="AI7" s="82">
        <v>0</v>
      </c>
      <c r="AJ7" s="61">
        <f t="shared" si="6"/>
        <v>1</v>
      </c>
      <c r="AK7" s="78">
        <v>0</v>
      </c>
      <c r="AL7" s="82">
        <v>0</v>
      </c>
      <c r="AM7" s="61" t="str">
        <f t="shared" si="7"/>
        <v>.</v>
      </c>
      <c r="AN7" s="78">
        <v>5</v>
      </c>
      <c r="AO7" s="82">
        <v>1</v>
      </c>
      <c r="AP7" s="61">
        <f t="shared" si="8"/>
        <v>0.8</v>
      </c>
      <c r="AQ7" s="78">
        <v>14</v>
      </c>
      <c r="AR7" s="82">
        <v>5</v>
      </c>
      <c r="AS7" s="74">
        <f t="shared" si="9"/>
        <v>0.6428571428571429</v>
      </c>
      <c r="AT7" s="76">
        <v>0</v>
      </c>
      <c r="AU7" s="82">
        <v>0</v>
      </c>
      <c r="AV7" s="61" t="str">
        <f t="shared" si="10"/>
        <v>.</v>
      </c>
      <c r="AW7" s="78">
        <v>2</v>
      </c>
      <c r="AX7" s="82">
        <v>0</v>
      </c>
      <c r="AY7" s="61">
        <f t="shared" si="11"/>
        <v>1</v>
      </c>
      <c r="AZ7" s="78">
        <v>5</v>
      </c>
      <c r="BA7" s="82">
        <v>0</v>
      </c>
      <c r="BB7" s="72">
        <f t="shared" si="12"/>
        <v>1</v>
      </c>
      <c r="BC7" s="9"/>
      <c r="BD7" s="9"/>
      <c r="BE7" s="9"/>
    </row>
    <row r="8" spans="1:64" x14ac:dyDescent="0.2">
      <c r="A8" s="2" t="s">
        <v>188</v>
      </c>
      <c r="B8" s="55" t="s">
        <v>27</v>
      </c>
      <c r="C8" s="56">
        <v>107</v>
      </c>
      <c r="D8" s="55" t="s">
        <v>15</v>
      </c>
      <c r="E8" s="56">
        <v>111</v>
      </c>
      <c r="F8" s="55" t="s">
        <v>27</v>
      </c>
      <c r="G8" s="57">
        <v>107</v>
      </c>
      <c r="H8" s="58" t="s">
        <v>194</v>
      </c>
      <c r="I8" s="62">
        <v>1950</v>
      </c>
      <c r="J8" s="60">
        <v>41</v>
      </c>
      <c r="K8" s="70">
        <v>169</v>
      </c>
      <c r="L8" s="76">
        <v>10</v>
      </c>
      <c r="M8" s="82">
        <v>0</v>
      </c>
      <c r="N8" s="61">
        <f t="shared" si="0"/>
        <v>1</v>
      </c>
      <c r="O8" s="84">
        <v>0</v>
      </c>
      <c r="P8" s="21">
        <v>0</v>
      </c>
      <c r="Q8" s="84">
        <v>0</v>
      </c>
      <c r="R8" s="21">
        <v>0</v>
      </c>
      <c r="S8" s="78">
        <v>15</v>
      </c>
      <c r="T8" s="82">
        <v>3</v>
      </c>
      <c r="U8" s="61">
        <f t="shared" si="1"/>
        <v>0.8</v>
      </c>
      <c r="V8" s="78">
        <v>81</v>
      </c>
      <c r="W8" s="82">
        <v>4</v>
      </c>
      <c r="X8" s="61">
        <f t="shared" si="2"/>
        <v>0.95061728395061729</v>
      </c>
      <c r="Y8" s="78">
        <v>10</v>
      </c>
      <c r="Z8" s="82">
        <v>2</v>
      </c>
      <c r="AA8" s="61">
        <f t="shared" si="3"/>
        <v>0.8</v>
      </c>
      <c r="AB8" s="78">
        <v>13</v>
      </c>
      <c r="AC8" s="82">
        <v>0</v>
      </c>
      <c r="AD8" s="61">
        <f t="shared" si="4"/>
        <v>1</v>
      </c>
      <c r="AE8" s="78">
        <v>0</v>
      </c>
      <c r="AF8" s="82">
        <v>0</v>
      </c>
      <c r="AG8" s="72" t="str">
        <f t="shared" si="5"/>
        <v>.</v>
      </c>
      <c r="AH8" s="80">
        <v>17</v>
      </c>
      <c r="AI8" s="82">
        <v>1</v>
      </c>
      <c r="AJ8" s="61">
        <f t="shared" si="6"/>
        <v>0.94117647058823528</v>
      </c>
      <c r="AK8" s="78">
        <v>0</v>
      </c>
      <c r="AL8" s="82">
        <v>0</v>
      </c>
      <c r="AM8" s="61" t="str">
        <f t="shared" si="7"/>
        <v>.</v>
      </c>
      <c r="AN8" s="78">
        <v>17</v>
      </c>
      <c r="AO8" s="82">
        <v>3</v>
      </c>
      <c r="AP8" s="61">
        <f t="shared" si="8"/>
        <v>0.82352941176470584</v>
      </c>
      <c r="AQ8" s="78">
        <v>16</v>
      </c>
      <c r="AR8" s="82">
        <v>0</v>
      </c>
      <c r="AS8" s="74">
        <f t="shared" si="9"/>
        <v>1</v>
      </c>
      <c r="AT8" s="76">
        <v>15</v>
      </c>
      <c r="AU8" s="82">
        <v>0</v>
      </c>
      <c r="AV8" s="61">
        <f t="shared" si="10"/>
        <v>1</v>
      </c>
      <c r="AW8" s="78">
        <v>17</v>
      </c>
      <c r="AX8" s="82">
        <v>0</v>
      </c>
      <c r="AY8" s="61">
        <f t="shared" si="11"/>
        <v>1</v>
      </c>
      <c r="AZ8" s="78">
        <v>17</v>
      </c>
      <c r="BA8" s="82">
        <v>0</v>
      </c>
      <c r="BB8" s="72">
        <f t="shared" si="12"/>
        <v>1</v>
      </c>
    </row>
    <row r="9" spans="1:64" x14ac:dyDescent="0.2">
      <c r="A9" s="2" t="s">
        <v>188</v>
      </c>
      <c r="B9" s="55" t="s">
        <v>28</v>
      </c>
      <c r="C9" s="56">
        <v>108</v>
      </c>
      <c r="D9" s="55" t="s">
        <v>15</v>
      </c>
      <c r="E9" s="56">
        <v>111</v>
      </c>
      <c r="F9" s="55" t="s">
        <v>28</v>
      </c>
      <c r="G9" s="57">
        <v>108</v>
      </c>
      <c r="H9" s="58" t="s">
        <v>194</v>
      </c>
      <c r="I9" s="62">
        <v>1900</v>
      </c>
      <c r="J9" s="60">
        <v>18</v>
      </c>
      <c r="K9" s="70">
        <v>99</v>
      </c>
      <c r="L9" s="76">
        <v>7</v>
      </c>
      <c r="M9" s="82">
        <v>1</v>
      </c>
      <c r="N9" s="61">
        <f t="shared" si="0"/>
        <v>0.8571428571428571</v>
      </c>
      <c r="O9" s="84">
        <v>0</v>
      </c>
      <c r="P9" s="21">
        <v>0</v>
      </c>
      <c r="Q9" s="84">
        <v>1</v>
      </c>
      <c r="R9" s="21">
        <v>20.399999999999999</v>
      </c>
      <c r="S9" s="78">
        <v>8</v>
      </c>
      <c r="T9" s="82">
        <v>2</v>
      </c>
      <c r="U9" s="61">
        <f t="shared" si="1"/>
        <v>0.75</v>
      </c>
      <c r="V9" s="78">
        <v>66</v>
      </c>
      <c r="W9" s="82">
        <v>7</v>
      </c>
      <c r="X9" s="61">
        <f t="shared" si="2"/>
        <v>0.89393939393939392</v>
      </c>
      <c r="Y9" s="78">
        <v>7</v>
      </c>
      <c r="Z9" s="82">
        <v>1</v>
      </c>
      <c r="AA9" s="61">
        <f t="shared" si="3"/>
        <v>0.8571428571428571</v>
      </c>
      <c r="AB9" s="78">
        <v>0</v>
      </c>
      <c r="AC9" s="82">
        <v>0</v>
      </c>
      <c r="AD9" s="61" t="str">
        <f t="shared" si="4"/>
        <v>.</v>
      </c>
      <c r="AE9" s="78">
        <v>0</v>
      </c>
      <c r="AF9" s="82">
        <v>0</v>
      </c>
      <c r="AG9" s="72" t="str">
        <f t="shared" si="5"/>
        <v>.</v>
      </c>
      <c r="AH9" s="80">
        <v>8</v>
      </c>
      <c r="AI9" s="82">
        <v>1</v>
      </c>
      <c r="AJ9" s="61">
        <f t="shared" si="6"/>
        <v>0.875</v>
      </c>
      <c r="AK9" s="78">
        <v>0</v>
      </c>
      <c r="AL9" s="82">
        <v>0</v>
      </c>
      <c r="AM9" s="61" t="str">
        <f t="shared" si="7"/>
        <v>.</v>
      </c>
      <c r="AN9" s="78">
        <v>3</v>
      </c>
      <c r="AO9" s="82">
        <v>0</v>
      </c>
      <c r="AP9" s="61">
        <f t="shared" si="8"/>
        <v>1</v>
      </c>
      <c r="AQ9" s="78">
        <v>7</v>
      </c>
      <c r="AR9" s="82">
        <v>0</v>
      </c>
      <c r="AS9" s="74">
        <f t="shared" si="9"/>
        <v>1</v>
      </c>
      <c r="AT9" s="76">
        <v>8</v>
      </c>
      <c r="AU9" s="82">
        <v>2</v>
      </c>
      <c r="AV9" s="61">
        <f t="shared" si="10"/>
        <v>0.75</v>
      </c>
      <c r="AW9" s="78">
        <v>8</v>
      </c>
      <c r="AX9" s="82">
        <v>0</v>
      </c>
      <c r="AY9" s="61">
        <f t="shared" si="11"/>
        <v>1</v>
      </c>
      <c r="AZ9" s="78">
        <v>3</v>
      </c>
      <c r="BA9" s="82">
        <v>0</v>
      </c>
      <c r="BB9" s="72">
        <f t="shared" si="12"/>
        <v>1</v>
      </c>
    </row>
    <row r="10" spans="1:64" x14ac:dyDescent="0.2">
      <c r="A10" s="2" t="s">
        <v>189</v>
      </c>
      <c r="B10" s="55" t="s">
        <v>29</v>
      </c>
      <c r="C10" s="56">
        <v>109</v>
      </c>
      <c r="D10" s="55" t="s">
        <v>18</v>
      </c>
      <c r="E10" s="56">
        <v>212</v>
      </c>
      <c r="F10" s="55"/>
      <c r="G10" s="57"/>
      <c r="H10" s="58" t="s">
        <v>194</v>
      </c>
      <c r="I10" s="62">
        <v>1950</v>
      </c>
      <c r="J10" s="60">
        <v>305</v>
      </c>
      <c r="K10" s="70">
        <v>871</v>
      </c>
      <c r="L10" s="76">
        <v>39</v>
      </c>
      <c r="M10" s="82">
        <v>0</v>
      </c>
      <c r="N10" s="61">
        <f t="shared" si="0"/>
        <v>1</v>
      </c>
      <c r="O10" s="84">
        <v>0</v>
      </c>
      <c r="P10" s="21">
        <v>0</v>
      </c>
      <c r="Q10" s="84">
        <v>0</v>
      </c>
      <c r="R10" s="21">
        <v>0</v>
      </c>
      <c r="S10" s="78">
        <v>109</v>
      </c>
      <c r="T10" s="82">
        <v>30</v>
      </c>
      <c r="U10" s="61">
        <f t="shared" si="1"/>
        <v>0.72477064220183485</v>
      </c>
      <c r="V10" s="78">
        <v>286</v>
      </c>
      <c r="W10" s="82">
        <v>34</v>
      </c>
      <c r="X10" s="61">
        <f t="shared" si="2"/>
        <v>0.88111888111888115</v>
      </c>
      <c r="Y10" s="78">
        <v>39</v>
      </c>
      <c r="Z10" s="82">
        <v>0</v>
      </c>
      <c r="AA10" s="61">
        <f t="shared" si="3"/>
        <v>1</v>
      </c>
      <c r="AB10" s="78">
        <v>0</v>
      </c>
      <c r="AC10" s="82">
        <v>0</v>
      </c>
      <c r="AD10" s="61" t="str">
        <f t="shared" si="4"/>
        <v>.</v>
      </c>
      <c r="AE10" s="78">
        <v>0</v>
      </c>
      <c r="AF10" s="82">
        <v>0</v>
      </c>
      <c r="AG10" s="72" t="str">
        <f t="shared" si="5"/>
        <v>.</v>
      </c>
      <c r="AH10" s="80">
        <v>127</v>
      </c>
      <c r="AI10" s="82">
        <v>5</v>
      </c>
      <c r="AJ10" s="61">
        <f t="shared" si="6"/>
        <v>0.96062992125984248</v>
      </c>
      <c r="AK10" s="78">
        <v>3</v>
      </c>
      <c r="AL10" s="82">
        <v>0</v>
      </c>
      <c r="AM10" s="61">
        <f t="shared" si="7"/>
        <v>1</v>
      </c>
      <c r="AN10" s="78">
        <v>121</v>
      </c>
      <c r="AO10" s="82">
        <v>21</v>
      </c>
      <c r="AP10" s="61">
        <f t="shared" si="8"/>
        <v>0.82644628099173556</v>
      </c>
      <c r="AQ10" s="78">
        <v>186</v>
      </c>
      <c r="AR10" s="82">
        <v>1</v>
      </c>
      <c r="AS10" s="74">
        <f t="shared" si="9"/>
        <v>0.9946236559139785</v>
      </c>
      <c r="AT10" s="76">
        <v>109</v>
      </c>
      <c r="AU10" s="82">
        <v>13</v>
      </c>
      <c r="AV10" s="61">
        <f t="shared" si="10"/>
        <v>0.88073394495412849</v>
      </c>
      <c r="AW10" s="78">
        <v>127</v>
      </c>
      <c r="AX10" s="82">
        <v>4</v>
      </c>
      <c r="AY10" s="61">
        <f t="shared" si="11"/>
        <v>0.96850393700787396</v>
      </c>
      <c r="AZ10" s="78">
        <v>121</v>
      </c>
      <c r="BA10" s="82">
        <v>9</v>
      </c>
      <c r="BB10" s="72">
        <f t="shared" si="12"/>
        <v>0.92561983471074383</v>
      </c>
    </row>
    <row r="11" spans="1:64" x14ac:dyDescent="0.2">
      <c r="A11" s="2" t="s">
        <v>189</v>
      </c>
      <c r="B11" s="55" t="s">
        <v>73</v>
      </c>
      <c r="C11" s="56">
        <v>570</v>
      </c>
      <c r="D11" s="55" t="s">
        <v>74</v>
      </c>
      <c r="E11" s="56">
        <v>124</v>
      </c>
      <c r="F11" s="55"/>
      <c r="G11" s="57"/>
      <c r="H11" s="58" t="s">
        <v>194</v>
      </c>
      <c r="I11" s="59"/>
      <c r="J11" s="60">
        <v>3</v>
      </c>
      <c r="K11" s="70">
        <v>2</v>
      </c>
      <c r="L11" s="76">
        <v>0</v>
      </c>
      <c r="M11" s="82">
        <v>0</v>
      </c>
      <c r="N11" s="61" t="str">
        <f t="shared" si="0"/>
        <v>.</v>
      </c>
      <c r="O11" s="84">
        <v>0</v>
      </c>
      <c r="P11" s="21">
        <v>0</v>
      </c>
      <c r="Q11" s="84">
        <v>0</v>
      </c>
      <c r="R11" s="21">
        <v>0</v>
      </c>
      <c r="S11" s="78">
        <v>0</v>
      </c>
      <c r="T11" s="82">
        <v>0</v>
      </c>
      <c r="U11" s="61" t="str">
        <f t="shared" si="1"/>
        <v>.</v>
      </c>
      <c r="V11" s="78">
        <v>1</v>
      </c>
      <c r="W11" s="82">
        <v>0</v>
      </c>
      <c r="X11" s="61">
        <f t="shared" si="2"/>
        <v>1</v>
      </c>
      <c r="Y11" s="78">
        <v>0</v>
      </c>
      <c r="Z11" s="82">
        <v>0</v>
      </c>
      <c r="AA11" s="61" t="str">
        <f t="shared" si="3"/>
        <v>.</v>
      </c>
      <c r="AB11" s="78">
        <v>0</v>
      </c>
      <c r="AC11" s="82">
        <v>0</v>
      </c>
      <c r="AD11" s="61" t="str">
        <f t="shared" si="4"/>
        <v>.</v>
      </c>
      <c r="AE11" s="78">
        <v>0</v>
      </c>
      <c r="AF11" s="82">
        <v>0</v>
      </c>
      <c r="AG11" s="72" t="str">
        <f t="shared" si="5"/>
        <v>.</v>
      </c>
      <c r="AH11" s="80">
        <v>1</v>
      </c>
      <c r="AI11" s="82">
        <v>0</v>
      </c>
      <c r="AJ11" s="61">
        <f t="shared" si="6"/>
        <v>1</v>
      </c>
      <c r="AK11" s="78">
        <v>0</v>
      </c>
      <c r="AL11" s="82">
        <v>0</v>
      </c>
      <c r="AM11" s="61" t="str">
        <f t="shared" si="7"/>
        <v>.</v>
      </c>
      <c r="AN11" s="78">
        <v>0</v>
      </c>
      <c r="AO11" s="82">
        <v>0</v>
      </c>
      <c r="AP11" s="61" t="str">
        <f t="shared" si="8"/>
        <v>.</v>
      </c>
      <c r="AQ11" s="78">
        <v>0</v>
      </c>
      <c r="AR11" s="82">
        <v>0</v>
      </c>
      <c r="AS11" s="74" t="str">
        <f t="shared" si="9"/>
        <v>.</v>
      </c>
      <c r="AT11" s="76">
        <v>0</v>
      </c>
      <c r="AU11" s="82">
        <v>0</v>
      </c>
      <c r="AV11" s="61" t="str">
        <f t="shared" si="10"/>
        <v>.</v>
      </c>
      <c r="AW11" s="78">
        <v>1</v>
      </c>
      <c r="AX11" s="82">
        <v>0</v>
      </c>
      <c r="AY11" s="61">
        <f t="shared" si="11"/>
        <v>1</v>
      </c>
      <c r="AZ11" s="78">
        <v>0</v>
      </c>
      <c r="BA11" s="82">
        <v>0</v>
      </c>
      <c r="BB11" s="72" t="str">
        <f t="shared" si="12"/>
        <v>.</v>
      </c>
      <c r="BC11" s="9"/>
      <c r="BD11" s="9"/>
      <c r="BE11" s="9"/>
      <c r="BF11" s="9"/>
      <c r="BG11" s="9"/>
    </row>
    <row r="12" spans="1:64" x14ac:dyDescent="0.2">
      <c r="A12" s="2" t="s">
        <v>189</v>
      </c>
      <c r="B12" s="55" t="s">
        <v>32</v>
      </c>
      <c r="C12" s="56">
        <v>117</v>
      </c>
      <c r="D12" s="55" t="s">
        <v>33</v>
      </c>
      <c r="E12" s="56">
        <v>1279</v>
      </c>
      <c r="F12" s="55"/>
      <c r="G12" s="57"/>
      <c r="H12" s="58" t="s">
        <v>194</v>
      </c>
      <c r="I12" s="62">
        <v>2600</v>
      </c>
      <c r="J12" s="60">
        <v>169</v>
      </c>
      <c r="K12" s="70">
        <v>450</v>
      </c>
      <c r="L12" s="76">
        <v>20</v>
      </c>
      <c r="M12" s="82">
        <v>2</v>
      </c>
      <c r="N12" s="61">
        <f t="shared" si="0"/>
        <v>0.9</v>
      </c>
      <c r="O12" s="84">
        <v>0</v>
      </c>
      <c r="P12" s="21">
        <v>0</v>
      </c>
      <c r="Q12" s="84">
        <v>2</v>
      </c>
      <c r="R12" s="21">
        <v>35.450000000000003</v>
      </c>
      <c r="S12" s="78">
        <v>59</v>
      </c>
      <c r="T12" s="82">
        <v>12</v>
      </c>
      <c r="U12" s="61">
        <f t="shared" si="1"/>
        <v>0.79661016949152541</v>
      </c>
      <c r="V12" s="78">
        <v>171</v>
      </c>
      <c r="W12" s="82">
        <v>39</v>
      </c>
      <c r="X12" s="61">
        <f t="shared" si="2"/>
        <v>0.77192982456140347</v>
      </c>
      <c r="Y12" s="78">
        <v>20</v>
      </c>
      <c r="Z12" s="82">
        <v>1</v>
      </c>
      <c r="AA12" s="61">
        <f t="shared" si="3"/>
        <v>0.95</v>
      </c>
      <c r="AB12" s="78">
        <v>0</v>
      </c>
      <c r="AC12" s="82">
        <v>0</v>
      </c>
      <c r="AD12" s="61" t="str">
        <f t="shared" si="4"/>
        <v>.</v>
      </c>
      <c r="AE12" s="78">
        <v>0</v>
      </c>
      <c r="AF12" s="82">
        <v>0</v>
      </c>
      <c r="AG12" s="72" t="str">
        <f t="shared" si="5"/>
        <v>.</v>
      </c>
      <c r="AH12" s="80">
        <v>65</v>
      </c>
      <c r="AI12" s="82">
        <v>7</v>
      </c>
      <c r="AJ12" s="61">
        <f t="shared" si="6"/>
        <v>0.89230769230769236</v>
      </c>
      <c r="AK12" s="78">
        <v>1</v>
      </c>
      <c r="AL12" s="82">
        <v>0</v>
      </c>
      <c r="AM12" s="61">
        <f t="shared" si="7"/>
        <v>1</v>
      </c>
      <c r="AN12" s="78">
        <v>59</v>
      </c>
      <c r="AO12" s="82">
        <v>11</v>
      </c>
      <c r="AP12" s="61">
        <f t="shared" si="8"/>
        <v>0.81355932203389836</v>
      </c>
      <c r="AQ12" s="78">
        <v>75</v>
      </c>
      <c r="AR12" s="82">
        <v>0</v>
      </c>
      <c r="AS12" s="74">
        <f t="shared" si="9"/>
        <v>1</v>
      </c>
      <c r="AT12" s="76">
        <v>59</v>
      </c>
      <c r="AU12" s="82">
        <v>7</v>
      </c>
      <c r="AV12" s="61">
        <f t="shared" si="10"/>
        <v>0.88135593220338981</v>
      </c>
      <c r="AW12" s="78">
        <v>65</v>
      </c>
      <c r="AX12" s="82">
        <v>3</v>
      </c>
      <c r="AY12" s="61">
        <f t="shared" si="11"/>
        <v>0.9538461538461539</v>
      </c>
      <c r="AZ12" s="78">
        <v>59</v>
      </c>
      <c r="BA12" s="82">
        <v>4</v>
      </c>
      <c r="BB12" s="72">
        <f t="shared" si="12"/>
        <v>0.93220338983050843</v>
      </c>
      <c r="BC12" s="9"/>
      <c r="BD12" s="9"/>
    </row>
    <row r="13" spans="1:64" x14ac:dyDescent="0.2">
      <c r="A13" s="2" t="s">
        <v>188</v>
      </c>
      <c r="B13" s="55" t="s">
        <v>151</v>
      </c>
      <c r="C13" s="56">
        <v>1657</v>
      </c>
      <c r="D13" s="55"/>
      <c r="E13" s="56"/>
      <c r="F13" s="55" t="s">
        <v>31</v>
      </c>
      <c r="G13" s="57">
        <v>9450</v>
      </c>
      <c r="H13" s="58" t="s">
        <v>194</v>
      </c>
      <c r="I13" s="62">
        <v>1950</v>
      </c>
      <c r="J13" s="60">
        <v>119</v>
      </c>
      <c r="K13" s="70">
        <v>416</v>
      </c>
      <c r="L13" s="76">
        <v>67</v>
      </c>
      <c r="M13" s="82">
        <v>18</v>
      </c>
      <c r="N13" s="61">
        <f t="shared" si="0"/>
        <v>0.73134328358208955</v>
      </c>
      <c r="O13" s="84">
        <v>10</v>
      </c>
      <c r="P13" s="21">
        <v>62.69</v>
      </c>
      <c r="Q13" s="84">
        <v>8</v>
      </c>
      <c r="R13" s="21">
        <v>27.27</v>
      </c>
      <c r="S13" s="78">
        <v>55</v>
      </c>
      <c r="T13" s="82">
        <v>4</v>
      </c>
      <c r="U13" s="61">
        <f t="shared" si="1"/>
        <v>0.92727272727272725</v>
      </c>
      <c r="V13" s="78">
        <v>173</v>
      </c>
      <c r="W13" s="82">
        <v>23</v>
      </c>
      <c r="X13" s="61">
        <f t="shared" si="2"/>
        <v>0.86705202312138729</v>
      </c>
      <c r="Y13" s="78">
        <v>67</v>
      </c>
      <c r="Z13" s="82">
        <v>10</v>
      </c>
      <c r="AA13" s="61">
        <f t="shared" si="3"/>
        <v>0.85074626865671643</v>
      </c>
      <c r="AB13" s="78">
        <v>0</v>
      </c>
      <c r="AC13" s="82">
        <v>0</v>
      </c>
      <c r="AD13" s="61" t="str">
        <f t="shared" si="4"/>
        <v>.</v>
      </c>
      <c r="AE13" s="78">
        <v>0</v>
      </c>
      <c r="AF13" s="82">
        <v>0</v>
      </c>
      <c r="AG13" s="72" t="str">
        <f t="shared" si="5"/>
        <v>.</v>
      </c>
      <c r="AH13" s="80">
        <v>62</v>
      </c>
      <c r="AI13" s="82">
        <v>0</v>
      </c>
      <c r="AJ13" s="61">
        <f t="shared" si="6"/>
        <v>1</v>
      </c>
      <c r="AK13" s="78">
        <v>1</v>
      </c>
      <c r="AL13" s="82">
        <v>0</v>
      </c>
      <c r="AM13" s="61">
        <f t="shared" si="7"/>
        <v>1</v>
      </c>
      <c r="AN13" s="78">
        <v>58</v>
      </c>
      <c r="AO13" s="82">
        <v>0</v>
      </c>
      <c r="AP13" s="61">
        <f t="shared" si="8"/>
        <v>1</v>
      </c>
      <c r="AQ13" s="78">
        <v>0</v>
      </c>
      <c r="AR13" s="82">
        <v>0</v>
      </c>
      <c r="AS13" s="74" t="str">
        <f t="shared" si="9"/>
        <v>.</v>
      </c>
      <c r="AT13" s="76">
        <v>55</v>
      </c>
      <c r="AU13" s="82">
        <v>3</v>
      </c>
      <c r="AV13" s="61">
        <f t="shared" si="10"/>
        <v>0.94545454545454544</v>
      </c>
      <c r="AW13" s="78">
        <v>62</v>
      </c>
      <c r="AX13" s="82">
        <v>1</v>
      </c>
      <c r="AY13" s="61">
        <f t="shared" si="11"/>
        <v>0.9838709677419355</v>
      </c>
      <c r="AZ13" s="78">
        <v>58</v>
      </c>
      <c r="BA13" s="82">
        <v>0</v>
      </c>
      <c r="BB13" s="72">
        <f t="shared" si="12"/>
        <v>1</v>
      </c>
      <c r="BC13" s="9"/>
      <c r="BD13" s="9"/>
      <c r="BE13" s="9"/>
    </row>
    <row r="14" spans="1:64" x14ac:dyDescent="0.2">
      <c r="A14" s="2" t="s">
        <v>188</v>
      </c>
      <c r="B14" s="55" t="s">
        <v>142</v>
      </c>
      <c r="C14" s="56">
        <v>1570</v>
      </c>
      <c r="D14" s="55"/>
      <c r="E14" s="56"/>
      <c r="F14" s="55" t="s">
        <v>11</v>
      </c>
      <c r="G14" s="57">
        <v>9509</v>
      </c>
      <c r="H14" s="58" t="s">
        <v>194</v>
      </c>
      <c r="I14" s="62">
        <v>1300</v>
      </c>
      <c r="J14" s="60">
        <v>3</v>
      </c>
      <c r="K14" s="70">
        <v>37</v>
      </c>
      <c r="L14" s="76">
        <v>12</v>
      </c>
      <c r="M14" s="82">
        <v>0</v>
      </c>
      <c r="N14" s="61">
        <f t="shared" si="0"/>
        <v>1</v>
      </c>
      <c r="O14" s="84">
        <v>0</v>
      </c>
      <c r="P14" s="21">
        <v>0</v>
      </c>
      <c r="Q14" s="84">
        <v>0</v>
      </c>
      <c r="R14" s="21">
        <v>0</v>
      </c>
      <c r="S14" s="78">
        <v>0</v>
      </c>
      <c r="T14" s="82">
        <v>0</v>
      </c>
      <c r="U14" s="61" t="str">
        <f t="shared" si="1"/>
        <v>.</v>
      </c>
      <c r="V14" s="78">
        <v>25</v>
      </c>
      <c r="W14" s="82">
        <v>24</v>
      </c>
      <c r="X14" s="61">
        <f t="shared" si="2"/>
        <v>0.04</v>
      </c>
      <c r="Y14" s="78">
        <v>12</v>
      </c>
      <c r="Z14" s="82">
        <v>2</v>
      </c>
      <c r="AA14" s="61">
        <f t="shared" si="3"/>
        <v>0.83333333333333337</v>
      </c>
      <c r="AB14" s="78">
        <v>0</v>
      </c>
      <c r="AC14" s="82">
        <v>0</v>
      </c>
      <c r="AD14" s="61" t="str">
        <f t="shared" si="4"/>
        <v>.</v>
      </c>
      <c r="AE14" s="78">
        <v>0</v>
      </c>
      <c r="AF14" s="82">
        <v>0</v>
      </c>
      <c r="AG14" s="72" t="str">
        <f t="shared" si="5"/>
        <v>.</v>
      </c>
      <c r="AH14" s="80">
        <v>0</v>
      </c>
      <c r="AI14" s="82">
        <v>0</v>
      </c>
      <c r="AJ14" s="61" t="str">
        <f t="shared" si="6"/>
        <v>.</v>
      </c>
      <c r="AK14" s="78">
        <v>0</v>
      </c>
      <c r="AL14" s="82">
        <v>0</v>
      </c>
      <c r="AM14" s="61" t="str">
        <f t="shared" si="7"/>
        <v>.</v>
      </c>
      <c r="AN14" s="78">
        <v>0</v>
      </c>
      <c r="AO14" s="82">
        <v>0</v>
      </c>
      <c r="AP14" s="61" t="str">
        <f t="shared" si="8"/>
        <v>.</v>
      </c>
      <c r="AQ14" s="78">
        <v>0</v>
      </c>
      <c r="AR14" s="82">
        <v>0</v>
      </c>
      <c r="AS14" s="74" t="str">
        <f t="shared" si="9"/>
        <v>.</v>
      </c>
      <c r="AT14" s="76">
        <v>0</v>
      </c>
      <c r="AU14" s="82">
        <v>0</v>
      </c>
      <c r="AV14" s="61" t="str">
        <f t="shared" si="10"/>
        <v>.</v>
      </c>
      <c r="AW14" s="78">
        <v>0</v>
      </c>
      <c r="AX14" s="82">
        <v>0</v>
      </c>
      <c r="AY14" s="61" t="str">
        <f t="shared" si="11"/>
        <v>.</v>
      </c>
      <c r="AZ14" s="78">
        <v>0</v>
      </c>
      <c r="BA14" s="82">
        <v>0</v>
      </c>
      <c r="BB14" s="72" t="str">
        <f t="shared" si="12"/>
        <v>.</v>
      </c>
      <c r="BC14" s="9"/>
      <c r="BD14" s="9"/>
    </row>
    <row r="15" spans="1:64" x14ac:dyDescent="0.2">
      <c r="A15" s="2" t="s">
        <v>188</v>
      </c>
      <c r="B15" s="55" t="s">
        <v>166</v>
      </c>
      <c r="C15" s="56">
        <v>1810</v>
      </c>
      <c r="D15" s="55"/>
      <c r="E15" s="56"/>
      <c r="F15" s="55" t="s">
        <v>6</v>
      </c>
      <c r="G15" s="57">
        <v>9225</v>
      </c>
      <c r="H15" s="58" t="s">
        <v>194</v>
      </c>
      <c r="I15" s="59"/>
      <c r="J15" s="60">
        <v>72</v>
      </c>
      <c r="K15" s="70">
        <v>231</v>
      </c>
      <c r="L15" s="76">
        <v>40</v>
      </c>
      <c r="M15" s="82">
        <v>2</v>
      </c>
      <c r="N15" s="61">
        <f t="shared" si="0"/>
        <v>0.95</v>
      </c>
      <c r="O15" s="84">
        <v>1</v>
      </c>
      <c r="P15" s="21">
        <v>8.08</v>
      </c>
      <c r="Q15" s="84">
        <v>1</v>
      </c>
      <c r="R15" s="21">
        <v>22.02</v>
      </c>
      <c r="S15" s="78">
        <v>26</v>
      </c>
      <c r="T15" s="82">
        <v>1</v>
      </c>
      <c r="U15" s="61">
        <f t="shared" si="1"/>
        <v>0.96153846153846156</v>
      </c>
      <c r="V15" s="78">
        <v>44</v>
      </c>
      <c r="W15" s="82">
        <v>3</v>
      </c>
      <c r="X15" s="61">
        <f t="shared" si="2"/>
        <v>0.93181818181818177</v>
      </c>
      <c r="Y15" s="78">
        <v>40</v>
      </c>
      <c r="Z15" s="82">
        <v>2</v>
      </c>
      <c r="AA15" s="61">
        <f t="shared" si="3"/>
        <v>0.95</v>
      </c>
      <c r="AB15" s="78">
        <v>12</v>
      </c>
      <c r="AC15" s="82">
        <v>0</v>
      </c>
      <c r="AD15" s="61">
        <f t="shared" si="4"/>
        <v>1</v>
      </c>
      <c r="AE15" s="78">
        <v>12</v>
      </c>
      <c r="AF15" s="82">
        <v>0</v>
      </c>
      <c r="AG15" s="72">
        <f t="shared" si="5"/>
        <v>1</v>
      </c>
      <c r="AH15" s="80">
        <v>34</v>
      </c>
      <c r="AI15" s="82">
        <v>2</v>
      </c>
      <c r="AJ15" s="61">
        <f t="shared" si="6"/>
        <v>0.94117647058823528</v>
      </c>
      <c r="AK15" s="78">
        <v>0</v>
      </c>
      <c r="AL15" s="82">
        <v>0</v>
      </c>
      <c r="AM15" s="61" t="str">
        <f t="shared" si="7"/>
        <v>.</v>
      </c>
      <c r="AN15" s="78">
        <v>31</v>
      </c>
      <c r="AO15" s="82">
        <v>0</v>
      </c>
      <c r="AP15" s="61">
        <f t="shared" si="8"/>
        <v>1</v>
      </c>
      <c r="AQ15" s="78">
        <v>32</v>
      </c>
      <c r="AR15" s="82">
        <v>2</v>
      </c>
      <c r="AS15" s="74">
        <f t="shared" si="9"/>
        <v>0.9375</v>
      </c>
      <c r="AT15" s="76">
        <v>26</v>
      </c>
      <c r="AU15" s="82">
        <v>0</v>
      </c>
      <c r="AV15" s="61">
        <f t="shared" si="10"/>
        <v>1</v>
      </c>
      <c r="AW15" s="78">
        <v>34</v>
      </c>
      <c r="AX15" s="82">
        <v>2</v>
      </c>
      <c r="AY15" s="61">
        <f t="shared" si="11"/>
        <v>0.94117647058823528</v>
      </c>
      <c r="AZ15" s="78">
        <v>31</v>
      </c>
      <c r="BA15" s="82">
        <v>0</v>
      </c>
      <c r="BB15" s="72">
        <f t="shared" si="12"/>
        <v>1</v>
      </c>
    </row>
    <row r="16" spans="1:64" x14ac:dyDescent="0.2">
      <c r="A16" s="2" t="s">
        <v>188</v>
      </c>
      <c r="B16" s="55" t="s">
        <v>120</v>
      </c>
      <c r="C16" s="56">
        <v>1088</v>
      </c>
      <c r="D16" s="55"/>
      <c r="E16" s="56"/>
      <c r="F16" s="55" t="s">
        <v>13</v>
      </c>
      <c r="G16" s="57">
        <v>9605</v>
      </c>
      <c r="H16" s="58" t="s">
        <v>194</v>
      </c>
      <c r="I16" s="62">
        <v>650</v>
      </c>
      <c r="J16" s="60">
        <v>48</v>
      </c>
      <c r="K16" s="70">
        <v>170</v>
      </c>
      <c r="L16" s="76">
        <v>40</v>
      </c>
      <c r="M16" s="82">
        <v>3</v>
      </c>
      <c r="N16" s="61">
        <f t="shared" si="0"/>
        <v>0.92500000000000004</v>
      </c>
      <c r="O16" s="84">
        <v>1</v>
      </c>
      <c r="P16" s="21">
        <v>8.4499999999999993</v>
      </c>
      <c r="Q16" s="84">
        <v>2</v>
      </c>
      <c r="R16" s="21">
        <v>258.25</v>
      </c>
      <c r="S16" s="78">
        <v>10</v>
      </c>
      <c r="T16" s="82">
        <v>0</v>
      </c>
      <c r="U16" s="61">
        <f t="shared" si="1"/>
        <v>1</v>
      </c>
      <c r="V16" s="78">
        <v>93</v>
      </c>
      <c r="W16" s="82">
        <v>15</v>
      </c>
      <c r="X16" s="61">
        <f t="shared" si="2"/>
        <v>0.83870967741935487</v>
      </c>
      <c r="Y16" s="78">
        <v>40</v>
      </c>
      <c r="Z16" s="82">
        <v>2</v>
      </c>
      <c r="AA16" s="61">
        <f t="shared" si="3"/>
        <v>0.95</v>
      </c>
      <c r="AB16" s="78">
        <v>0</v>
      </c>
      <c r="AC16" s="82">
        <v>0</v>
      </c>
      <c r="AD16" s="61" t="str">
        <f t="shared" si="4"/>
        <v>.</v>
      </c>
      <c r="AE16" s="78">
        <v>0</v>
      </c>
      <c r="AF16" s="82">
        <v>0</v>
      </c>
      <c r="AG16" s="72" t="str">
        <f t="shared" si="5"/>
        <v>.</v>
      </c>
      <c r="AH16" s="80">
        <v>12</v>
      </c>
      <c r="AI16" s="82">
        <v>0</v>
      </c>
      <c r="AJ16" s="61">
        <f t="shared" si="6"/>
        <v>1</v>
      </c>
      <c r="AK16" s="78">
        <v>0</v>
      </c>
      <c r="AL16" s="82">
        <v>0</v>
      </c>
      <c r="AM16" s="61" t="str">
        <f t="shared" si="7"/>
        <v>.</v>
      </c>
      <c r="AN16" s="78">
        <v>15</v>
      </c>
      <c r="AO16" s="82">
        <v>0</v>
      </c>
      <c r="AP16" s="61">
        <f t="shared" si="8"/>
        <v>1</v>
      </c>
      <c r="AQ16" s="78">
        <v>0</v>
      </c>
      <c r="AR16" s="82">
        <v>0</v>
      </c>
      <c r="AS16" s="74" t="str">
        <f t="shared" si="9"/>
        <v>.</v>
      </c>
      <c r="AT16" s="76">
        <v>10</v>
      </c>
      <c r="AU16" s="82">
        <v>0</v>
      </c>
      <c r="AV16" s="61">
        <f t="shared" si="10"/>
        <v>1</v>
      </c>
      <c r="AW16" s="78">
        <v>12</v>
      </c>
      <c r="AX16" s="82">
        <v>0</v>
      </c>
      <c r="AY16" s="61">
        <f t="shared" si="11"/>
        <v>1</v>
      </c>
      <c r="AZ16" s="78">
        <v>15</v>
      </c>
      <c r="BA16" s="82">
        <v>0</v>
      </c>
      <c r="BB16" s="72">
        <f t="shared" si="12"/>
        <v>1</v>
      </c>
      <c r="BC16" s="9"/>
      <c r="BD16" s="9"/>
    </row>
    <row r="17" spans="1:59" x14ac:dyDescent="0.2">
      <c r="A17" s="2" t="s">
        <v>188</v>
      </c>
      <c r="B17" s="55" t="s">
        <v>121</v>
      </c>
      <c r="C17" s="56">
        <v>1092</v>
      </c>
      <c r="D17" s="55"/>
      <c r="E17" s="56"/>
      <c r="F17" s="55" t="s">
        <v>13</v>
      </c>
      <c r="G17" s="57">
        <v>9605</v>
      </c>
      <c r="H17" s="58" t="s">
        <v>194</v>
      </c>
      <c r="I17" s="62">
        <v>1950</v>
      </c>
      <c r="J17" s="60">
        <v>45</v>
      </c>
      <c r="K17" s="70">
        <v>156</v>
      </c>
      <c r="L17" s="76">
        <v>39</v>
      </c>
      <c r="M17" s="82">
        <v>5</v>
      </c>
      <c r="N17" s="61">
        <f t="shared" si="0"/>
        <v>0.87179487179487181</v>
      </c>
      <c r="O17" s="84">
        <v>3</v>
      </c>
      <c r="P17" s="21">
        <v>70.16</v>
      </c>
      <c r="Q17" s="84">
        <v>2</v>
      </c>
      <c r="R17" s="21">
        <v>27.81</v>
      </c>
      <c r="S17" s="78">
        <v>3</v>
      </c>
      <c r="T17" s="82">
        <v>0</v>
      </c>
      <c r="U17" s="61">
        <f t="shared" si="1"/>
        <v>1</v>
      </c>
      <c r="V17" s="78">
        <v>82</v>
      </c>
      <c r="W17" s="82">
        <v>12</v>
      </c>
      <c r="X17" s="61">
        <f t="shared" si="2"/>
        <v>0.85365853658536583</v>
      </c>
      <c r="Y17" s="78">
        <v>39</v>
      </c>
      <c r="Z17" s="82">
        <v>4</v>
      </c>
      <c r="AA17" s="61">
        <f t="shared" si="3"/>
        <v>0.89743589743589747</v>
      </c>
      <c r="AB17" s="78">
        <v>0</v>
      </c>
      <c r="AC17" s="82">
        <v>0</v>
      </c>
      <c r="AD17" s="61" t="str">
        <f t="shared" si="4"/>
        <v>.</v>
      </c>
      <c r="AE17" s="78">
        <v>12</v>
      </c>
      <c r="AF17" s="82">
        <v>0</v>
      </c>
      <c r="AG17" s="72">
        <f t="shared" si="5"/>
        <v>1</v>
      </c>
      <c r="AH17" s="80">
        <v>9</v>
      </c>
      <c r="AI17" s="82">
        <v>1</v>
      </c>
      <c r="AJ17" s="61">
        <f t="shared" si="6"/>
        <v>0.88888888888888884</v>
      </c>
      <c r="AK17" s="78">
        <v>1</v>
      </c>
      <c r="AL17" s="82">
        <v>0</v>
      </c>
      <c r="AM17" s="61">
        <f t="shared" si="7"/>
        <v>1</v>
      </c>
      <c r="AN17" s="78">
        <v>10</v>
      </c>
      <c r="AO17" s="82">
        <v>2</v>
      </c>
      <c r="AP17" s="61">
        <f t="shared" si="8"/>
        <v>0.8</v>
      </c>
      <c r="AQ17" s="78">
        <v>0</v>
      </c>
      <c r="AR17" s="82">
        <v>0</v>
      </c>
      <c r="AS17" s="74" t="str">
        <f t="shared" si="9"/>
        <v>.</v>
      </c>
      <c r="AT17" s="76">
        <v>3</v>
      </c>
      <c r="AU17" s="82">
        <v>0</v>
      </c>
      <c r="AV17" s="61">
        <f t="shared" si="10"/>
        <v>1</v>
      </c>
      <c r="AW17" s="78">
        <v>9</v>
      </c>
      <c r="AX17" s="82">
        <v>0</v>
      </c>
      <c r="AY17" s="61">
        <f t="shared" si="11"/>
        <v>1</v>
      </c>
      <c r="AZ17" s="78">
        <v>10</v>
      </c>
      <c r="BA17" s="82">
        <v>1</v>
      </c>
      <c r="BB17" s="72">
        <f t="shared" si="12"/>
        <v>0.9</v>
      </c>
    </row>
    <row r="18" spans="1:59" x14ac:dyDescent="0.2">
      <c r="A18" s="2" t="s">
        <v>188</v>
      </c>
      <c r="B18" s="55" t="s">
        <v>46</v>
      </c>
      <c r="C18" s="56">
        <v>187</v>
      </c>
      <c r="D18" s="55" t="s">
        <v>35</v>
      </c>
      <c r="E18" s="56">
        <v>31</v>
      </c>
      <c r="F18" s="55" t="s">
        <v>11</v>
      </c>
      <c r="G18" s="57">
        <v>9509</v>
      </c>
      <c r="H18" s="58" t="s">
        <v>194</v>
      </c>
      <c r="I18" s="62">
        <v>0</v>
      </c>
      <c r="J18" s="60">
        <v>5</v>
      </c>
      <c r="K18" s="70">
        <v>5</v>
      </c>
      <c r="L18" s="76">
        <v>0</v>
      </c>
      <c r="M18" s="82">
        <v>0</v>
      </c>
      <c r="N18" s="61" t="str">
        <f t="shared" si="0"/>
        <v>.</v>
      </c>
      <c r="O18" s="84">
        <v>0</v>
      </c>
      <c r="P18" s="21">
        <v>0</v>
      </c>
      <c r="Q18" s="84">
        <v>0</v>
      </c>
      <c r="R18" s="21">
        <v>0</v>
      </c>
      <c r="S18" s="78">
        <v>1</v>
      </c>
      <c r="T18" s="82">
        <v>1</v>
      </c>
      <c r="U18" s="61">
        <f t="shared" si="1"/>
        <v>0</v>
      </c>
      <c r="V18" s="78">
        <v>0</v>
      </c>
      <c r="W18" s="82">
        <v>0</v>
      </c>
      <c r="X18" s="61" t="str">
        <f t="shared" si="2"/>
        <v>.</v>
      </c>
      <c r="Y18" s="78">
        <v>0</v>
      </c>
      <c r="Z18" s="82">
        <v>0</v>
      </c>
      <c r="AA18" s="61" t="str">
        <f t="shared" si="3"/>
        <v>.</v>
      </c>
      <c r="AB18" s="78">
        <v>0</v>
      </c>
      <c r="AC18" s="82">
        <v>0</v>
      </c>
      <c r="AD18" s="61" t="str">
        <f t="shared" si="4"/>
        <v>.</v>
      </c>
      <c r="AE18" s="78">
        <v>0</v>
      </c>
      <c r="AF18" s="82">
        <v>0</v>
      </c>
      <c r="AG18" s="72" t="str">
        <f t="shared" si="5"/>
        <v>.</v>
      </c>
      <c r="AH18" s="80">
        <v>1</v>
      </c>
      <c r="AI18" s="82">
        <v>0</v>
      </c>
      <c r="AJ18" s="61">
        <f t="shared" si="6"/>
        <v>1</v>
      </c>
      <c r="AK18" s="78">
        <v>0</v>
      </c>
      <c r="AL18" s="82">
        <v>0</v>
      </c>
      <c r="AM18" s="61" t="str">
        <f t="shared" si="7"/>
        <v>.</v>
      </c>
      <c r="AN18" s="78">
        <v>2</v>
      </c>
      <c r="AO18" s="82">
        <v>0</v>
      </c>
      <c r="AP18" s="61">
        <f t="shared" si="8"/>
        <v>1</v>
      </c>
      <c r="AQ18" s="78">
        <v>1</v>
      </c>
      <c r="AR18" s="82">
        <v>0</v>
      </c>
      <c r="AS18" s="74">
        <f t="shared" si="9"/>
        <v>1</v>
      </c>
      <c r="AT18" s="76">
        <v>1</v>
      </c>
      <c r="AU18" s="82">
        <v>1</v>
      </c>
      <c r="AV18" s="61">
        <f t="shared" si="10"/>
        <v>0</v>
      </c>
      <c r="AW18" s="78">
        <v>1</v>
      </c>
      <c r="AX18" s="82">
        <v>0</v>
      </c>
      <c r="AY18" s="61">
        <f t="shared" si="11"/>
        <v>1</v>
      </c>
      <c r="AZ18" s="78">
        <v>2</v>
      </c>
      <c r="BA18" s="82">
        <v>0</v>
      </c>
      <c r="BB18" s="72">
        <f t="shared" si="12"/>
        <v>1</v>
      </c>
      <c r="BC18" s="9"/>
      <c r="BD18" s="9"/>
    </row>
    <row r="19" spans="1:59" x14ac:dyDescent="0.2">
      <c r="A19" s="2" t="s">
        <v>189</v>
      </c>
      <c r="B19" s="55" t="s">
        <v>41</v>
      </c>
      <c r="C19" s="56">
        <v>169</v>
      </c>
      <c r="D19" s="55" t="s">
        <v>2</v>
      </c>
      <c r="E19" s="56">
        <v>626</v>
      </c>
      <c r="F19" s="55"/>
      <c r="G19" s="57"/>
      <c r="H19" s="58" t="s">
        <v>194</v>
      </c>
      <c r="I19" s="62">
        <v>1950</v>
      </c>
      <c r="J19" s="60">
        <v>23</v>
      </c>
      <c r="K19" s="70">
        <v>83</v>
      </c>
      <c r="L19" s="76">
        <v>4</v>
      </c>
      <c r="M19" s="82">
        <v>2</v>
      </c>
      <c r="N19" s="61">
        <f t="shared" si="0"/>
        <v>0.5</v>
      </c>
      <c r="O19" s="84">
        <v>0</v>
      </c>
      <c r="P19" s="21">
        <v>0</v>
      </c>
      <c r="Q19" s="84">
        <v>2</v>
      </c>
      <c r="R19" s="21">
        <v>7.76</v>
      </c>
      <c r="S19" s="78">
        <v>9</v>
      </c>
      <c r="T19" s="82">
        <v>4</v>
      </c>
      <c r="U19" s="61">
        <f t="shared" si="1"/>
        <v>0.55555555555555558</v>
      </c>
      <c r="V19" s="78">
        <v>45</v>
      </c>
      <c r="W19" s="82">
        <v>28</v>
      </c>
      <c r="X19" s="61">
        <f t="shared" si="2"/>
        <v>0.37777777777777777</v>
      </c>
      <c r="Y19" s="78">
        <v>4</v>
      </c>
      <c r="Z19" s="82">
        <v>0</v>
      </c>
      <c r="AA19" s="61">
        <f t="shared" si="3"/>
        <v>1</v>
      </c>
      <c r="AB19" s="78">
        <v>0</v>
      </c>
      <c r="AC19" s="82">
        <v>0</v>
      </c>
      <c r="AD19" s="61" t="str">
        <f t="shared" si="4"/>
        <v>.</v>
      </c>
      <c r="AE19" s="78">
        <v>0</v>
      </c>
      <c r="AF19" s="82">
        <v>0</v>
      </c>
      <c r="AG19" s="72" t="str">
        <f t="shared" si="5"/>
        <v>.</v>
      </c>
      <c r="AH19" s="80">
        <v>10</v>
      </c>
      <c r="AI19" s="82">
        <v>1</v>
      </c>
      <c r="AJ19" s="61">
        <f t="shared" si="6"/>
        <v>0.9</v>
      </c>
      <c r="AK19" s="78">
        <v>0</v>
      </c>
      <c r="AL19" s="82">
        <v>0</v>
      </c>
      <c r="AM19" s="61" t="str">
        <f t="shared" si="7"/>
        <v>.</v>
      </c>
      <c r="AN19" s="78">
        <v>6</v>
      </c>
      <c r="AO19" s="82">
        <v>4</v>
      </c>
      <c r="AP19" s="61">
        <f t="shared" si="8"/>
        <v>0.33333333333333331</v>
      </c>
      <c r="AQ19" s="78">
        <v>9</v>
      </c>
      <c r="AR19" s="82">
        <v>0</v>
      </c>
      <c r="AS19" s="74">
        <f t="shared" si="9"/>
        <v>1</v>
      </c>
      <c r="AT19" s="76">
        <v>9</v>
      </c>
      <c r="AU19" s="82">
        <v>1</v>
      </c>
      <c r="AV19" s="61">
        <f t="shared" si="10"/>
        <v>0.88888888888888884</v>
      </c>
      <c r="AW19" s="78">
        <v>10</v>
      </c>
      <c r="AX19" s="82">
        <v>2</v>
      </c>
      <c r="AY19" s="61">
        <f t="shared" si="11"/>
        <v>0.8</v>
      </c>
      <c r="AZ19" s="78">
        <v>6</v>
      </c>
      <c r="BA19" s="82">
        <v>0</v>
      </c>
      <c r="BB19" s="72">
        <f t="shared" si="12"/>
        <v>1</v>
      </c>
    </row>
    <row r="20" spans="1:59" x14ac:dyDescent="0.2">
      <c r="A20" s="2" t="s">
        <v>188</v>
      </c>
      <c r="B20" s="55" t="s">
        <v>42</v>
      </c>
      <c r="C20" s="56">
        <v>175</v>
      </c>
      <c r="D20" s="55"/>
      <c r="E20" s="56"/>
      <c r="F20" s="55" t="s">
        <v>11</v>
      </c>
      <c r="G20" s="57">
        <v>9509</v>
      </c>
      <c r="H20" s="58" t="s">
        <v>194</v>
      </c>
      <c r="I20" s="62">
        <v>650</v>
      </c>
      <c r="J20" s="60">
        <v>6</v>
      </c>
      <c r="K20" s="70">
        <v>15</v>
      </c>
      <c r="L20" s="76">
        <v>4</v>
      </c>
      <c r="M20" s="82">
        <v>1</v>
      </c>
      <c r="N20" s="61">
        <f t="shared" si="0"/>
        <v>0.75</v>
      </c>
      <c r="O20" s="84">
        <v>0</v>
      </c>
      <c r="P20" s="21">
        <v>0</v>
      </c>
      <c r="Q20" s="84">
        <v>1</v>
      </c>
      <c r="R20" s="21">
        <v>2.06</v>
      </c>
      <c r="S20" s="78">
        <v>0</v>
      </c>
      <c r="T20" s="82">
        <v>0</v>
      </c>
      <c r="U20" s="61" t="str">
        <f t="shared" si="1"/>
        <v>.</v>
      </c>
      <c r="V20" s="78">
        <v>9</v>
      </c>
      <c r="W20" s="82">
        <v>3</v>
      </c>
      <c r="X20" s="61">
        <f t="shared" si="2"/>
        <v>0.66666666666666663</v>
      </c>
      <c r="Y20" s="78">
        <v>4</v>
      </c>
      <c r="Z20" s="82">
        <v>1</v>
      </c>
      <c r="AA20" s="61">
        <f t="shared" si="3"/>
        <v>0.75</v>
      </c>
      <c r="AB20" s="78">
        <v>0</v>
      </c>
      <c r="AC20" s="82">
        <v>0</v>
      </c>
      <c r="AD20" s="61" t="str">
        <f t="shared" si="4"/>
        <v>.</v>
      </c>
      <c r="AE20" s="78">
        <v>0</v>
      </c>
      <c r="AF20" s="82">
        <v>0</v>
      </c>
      <c r="AG20" s="72" t="str">
        <f t="shared" si="5"/>
        <v>.</v>
      </c>
      <c r="AH20" s="80">
        <v>0</v>
      </c>
      <c r="AI20" s="82">
        <v>0</v>
      </c>
      <c r="AJ20" s="61" t="str">
        <f t="shared" si="6"/>
        <v>.</v>
      </c>
      <c r="AK20" s="78">
        <v>0</v>
      </c>
      <c r="AL20" s="82">
        <v>0</v>
      </c>
      <c r="AM20" s="61" t="str">
        <f t="shared" si="7"/>
        <v>.</v>
      </c>
      <c r="AN20" s="78">
        <v>2</v>
      </c>
      <c r="AO20" s="82">
        <v>0</v>
      </c>
      <c r="AP20" s="61">
        <f t="shared" si="8"/>
        <v>1</v>
      </c>
      <c r="AQ20" s="78">
        <v>0</v>
      </c>
      <c r="AR20" s="82">
        <v>0</v>
      </c>
      <c r="AS20" s="74" t="str">
        <f t="shared" si="9"/>
        <v>.</v>
      </c>
      <c r="AT20" s="76">
        <v>0</v>
      </c>
      <c r="AU20" s="82">
        <v>0</v>
      </c>
      <c r="AV20" s="61" t="str">
        <f t="shared" si="10"/>
        <v>.</v>
      </c>
      <c r="AW20" s="78">
        <v>0</v>
      </c>
      <c r="AX20" s="82">
        <v>0</v>
      </c>
      <c r="AY20" s="61" t="str">
        <f t="shared" si="11"/>
        <v>.</v>
      </c>
      <c r="AZ20" s="78">
        <v>2</v>
      </c>
      <c r="BA20" s="82">
        <v>0</v>
      </c>
      <c r="BB20" s="72">
        <f t="shared" si="12"/>
        <v>1</v>
      </c>
    </row>
    <row r="21" spans="1:59" x14ac:dyDescent="0.2">
      <c r="A21" s="2" t="s">
        <v>188</v>
      </c>
      <c r="B21" s="55" t="s">
        <v>118</v>
      </c>
      <c r="C21" s="56">
        <v>1062</v>
      </c>
      <c r="D21" s="55"/>
      <c r="E21" s="56"/>
      <c r="F21" s="55" t="s">
        <v>30</v>
      </c>
      <c r="G21" s="57">
        <v>9336</v>
      </c>
      <c r="H21" s="58" t="s">
        <v>194</v>
      </c>
      <c r="I21" s="59"/>
      <c r="J21" s="60">
        <v>17</v>
      </c>
      <c r="K21" s="70">
        <v>70</v>
      </c>
      <c r="L21" s="76">
        <v>10</v>
      </c>
      <c r="M21" s="82">
        <v>0</v>
      </c>
      <c r="N21" s="61">
        <f t="shared" si="0"/>
        <v>1</v>
      </c>
      <c r="O21" s="84">
        <v>0</v>
      </c>
      <c r="P21" s="21">
        <v>0</v>
      </c>
      <c r="Q21" s="84">
        <v>0</v>
      </c>
      <c r="R21" s="21">
        <v>0</v>
      </c>
      <c r="S21" s="78">
        <v>5</v>
      </c>
      <c r="T21" s="82">
        <v>1</v>
      </c>
      <c r="U21" s="61">
        <f t="shared" si="1"/>
        <v>0.8</v>
      </c>
      <c r="V21" s="78">
        <v>33</v>
      </c>
      <c r="W21" s="82">
        <v>3</v>
      </c>
      <c r="X21" s="61">
        <f t="shared" si="2"/>
        <v>0.90909090909090906</v>
      </c>
      <c r="Y21" s="78">
        <v>10</v>
      </c>
      <c r="Z21" s="82">
        <v>1</v>
      </c>
      <c r="AA21" s="61">
        <f t="shared" si="3"/>
        <v>0.9</v>
      </c>
      <c r="AB21" s="78">
        <v>0</v>
      </c>
      <c r="AC21" s="82">
        <v>0</v>
      </c>
      <c r="AD21" s="61" t="str">
        <f t="shared" si="4"/>
        <v>.</v>
      </c>
      <c r="AE21" s="78">
        <v>0</v>
      </c>
      <c r="AF21" s="82">
        <v>0</v>
      </c>
      <c r="AG21" s="72" t="str">
        <f t="shared" si="5"/>
        <v>.</v>
      </c>
      <c r="AH21" s="80">
        <v>5</v>
      </c>
      <c r="AI21" s="82">
        <v>1</v>
      </c>
      <c r="AJ21" s="61">
        <f t="shared" si="6"/>
        <v>0.8</v>
      </c>
      <c r="AK21" s="78">
        <v>0</v>
      </c>
      <c r="AL21" s="82">
        <v>0</v>
      </c>
      <c r="AM21" s="61" t="str">
        <f t="shared" si="7"/>
        <v>.</v>
      </c>
      <c r="AN21" s="78">
        <v>12</v>
      </c>
      <c r="AO21" s="82">
        <v>0</v>
      </c>
      <c r="AP21" s="61">
        <f t="shared" si="8"/>
        <v>1</v>
      </c>
      <c r="AQ21" s="78">
        <v>5</v>
      </c>
      <c r="AR21" s="82">
        <v>0</v>
      </c>
      <c r="AS21" s="74">
        <f t="shared" si="9"/>
        <v>1</v>
      </c>
      <c r="AT21" s="76">
        <v>5</v>
      </c>
      <c r="AU21" s="82">
        <v>1</v>
      </c>
      <c r="AV21" s="61">
        <f t="shared" si="10"/>
        <v>0.8</v>
      </c>
      <c r="AW21" s="78">
        <v>5</v>
      </c>
      <c r="AX21" s="82">
        <v>0</v>
      </c>
      <c r="AY21" s="61">
        <f t="shared" si="11"/>
        <v>1</v>
      </c>
      <c r="AZ21" s="78">
        <v>12</v>
      </c>
      <c r="BA21" s="82">
        <v>0</v>
      </c>
      <c r="BB21" s="72">
        <f t="shared" si="12"/>
        <v>1</v>
      </c>
    </row>
    <row r="22" spans="1:59" x14ac:dyDescent="0.2">
      <c r="A22" s="2" t="s">
        <v>188</v>
      </c>
      <c r="B22" s="55" t="s">
        <v>119</v>
      </c>
      <c r="C22" s="56">
        <v>1077</v>
      </c>
      <c r="D22" s="55"/>
      <c r="E22" s="56"/>
      <c r="F22" s="55" t="s">
        <v>30</v>
      </c>
      <c r="G22" s="57">
        <v>9336</v>
      </c>
      <c r="H22" s="58" t="s">
        <v>194</v>
      </c>
      <c r="I22" s="62">
        <v>1550</v>
      </c>
      <c r="J22" s="60">
        <v>18</v>
      </c>
      <c r="K22" s="70">
        <v>46</v>
      </c>
      <c r="L22" s="76">
        <v>11</v>
      </c>
      <c r="M22" s="82">
        <v>2</v>
      </c>
      <c r="N22" s="61">
        <f t="shared" si="0"/>
        <v>0.81818181818181823</v>
      </c>
      <c r="O22" s="84">
        <v>1</v>
      </c>
      <c r="P22" s="21">
        <v>1787.17</v>
      </c>
      <c r="Q22" s="84">
        <v>1</v>
      </c>
      <c r="R22" s="21">
        <v>151.13</v>
      </c>
      <c r="S22" s="78">
        <v>0</v>
      </c>
      <c r="T22" s="82">
        <v>0</v>
      </c>
      <c r="U22" s="61" t="str">
        <f t="shared" si="1"/>
        <v>.</v>
      </c>
      <c r="V22" s="78">
        <v>10</v>
      </c>
      <c r="W22" s="82">
        <v>2</v>
      </c>
      <c r="X22" s="61">
        <f t="shared" si="2"/>
        <v>0.8</v>
      </c>
      <c r="Y22" s="78">
        <v>11</v>
      </c>
      <c r="Z22" s="82">
        <v>0</v>
      </c>
      <c r="AA22" s="61">
        <f t="shared" si="3"/>
        <v>1</v>
      </c>
      <c r="AB22" s="78">
        <v>0</v>
      </c>
      <c r="AC22" s="82">
        <v>0</v>
      </c>
      <c r="AD22" s="61" t="str">
        <f t="shared" si="4"/>
        <v>.</v>
      </c>
      <c r="AE22" s="78">
        <v>0</v>
      </c>
      <c r="AF22" s="82">
        <v>0</v>
      </c>
      <c r="AG22" s="72" t="str">
        <f t="shared" si="5"/>
        <v>.</v>
      </c>
      <c r="AH22" s="80">
        <v>8</v>
      </c>
      <c r="AI22" s="82">
        <v>0</v>
      </c>
      <c r="AJ22" s="61">
        <f t="shared" si="6"/>
        <v>1</v>
      </c>
      <c r="AK22" s="78">
        <v>0</v>
      </c>
      <c r="AL22" s="82">
        <v>0</v>
      </c>
      <c r="AM22" s="61" t="str">
        <f t="shared" si="7"/>
        <v>.</v>
      </c>
      <c r="AN22" s="78">
        <v>9</v>
      </c>
      <c r="AO22" s="82">
        <v>1</v>
      </c>
      <c r="AP22" s="61">
        <f t="shared" si="8"/>
        <v>0.88888888888888884</v>
      </c>
      <c r="AQ22" s="78">
        <v>8</v>
      </c>
      <c r="AR22" s="82">
        <v>0</v>
      </c>
      <c r="AS22" s="74">
        <f t="shared" si="9"/>
        <v>1</v>
      </c>
      <c r="AT22" s="76">
        <v>0</v>
      </c>
      <c r="AU22" s="82">
        <v>0</v>
      </c>
      <c r="AV22" s="61" t="str">
        <f t="shared" si="10"/>
        <v>.</v>
      </c>
      <c r="AW22" s="78">
        <v>8</v>
      </c>
      <c r="AX22" s="82">
        <v>0</v>
      </c>
      <c r="AY22" s="61">
        <f t="shared" si="11"/>
        <v>1</v>
      </c>
      <c r="AZ22" s="78">
        <v>9</v>
      </c>
      <c r="BA22" s="82">
        <v>3</v>
      </c>
      <c r="BB22" s="72">
        <f t="shared" si="12"/>
        <v>0.66666666666666663</v>
      </c>
      <c r="BC22" s="9"/>
      <c r="BD22" s="9"/>
    </row>
    <row r="23" spans="1:59" x14ac:dyDescent="0.2">
      <c r="A23" s="2" t="s">
        <v>188</v>
      </c>
      <c r="B23" s="55" t="s">
        <v>129</v>
      </c>
      <c r="C23" s="56">
        <v>1265</v>
      </c>
      <c r="D23" s="55"/>
      <c r="E23" s="56"/>
      <c r="F23" s="55" t="s">
        <v>31</v>
      </c>
      <c r="G23" s="57">
        <v>9450</v>
      </c>
      <c r="H23" s="58" t="s">
        <v>194</v>
      </c>
      <c r="I23" s="62">
        <v>650</v>
      </c>
      <c r="J23" s="60">
        <v>89</v>
      </c>
      <c r="K23" s="70">
        <v>274</v>
      </c>
      <c r="L23" s="76">
        <v>37</v>
      </c>
      <c r="M23" s="82">
        <v>3</v>
      </c>
      <c r="N23" s="61">
        <f t="shared" si="0"/>
        <v>0.91891891891891897</v>
      </c>
      <c r="O23" s="84">
        <v>2</v>
      </c>
      <c r="P23" s="21">
        <v>139.87</v>
      </c>
      <c r="Q23" s="84">
        <v>1</v>
      </c>
      <c r="R23" s="21">
        <v>12.08</v>
      </c>
      <c r="S23" s="78">
        <v>6</v>
      </c>
      <c r="T23" s="82">
        <v>0</v>
      </c>
      <c r="U23" s="61">
        <f t="shared" si="1"/>
        <v>1</v>
      </c>
      <c r="V23" s="78">
        <v>98</v>
      </c>
      <c r="W23" s="82">
        <v>31</v>
      </c>
      <c r="X23" s="61">
        <f t="shared" si="2"/>
        <v>0.68367346938775508</v>
      </c>
      <c r="Y23" s="78">
        <v>37</v>
      </c>
      <c r="Z23" s="82">
        <v>2</v>
      </c>
      <c r="AA23" s="61">
        <f t="shared" si="3"/>
        <v>0.94594594594594594</v>
      </c>
      <c r="AB23" s="78">
        <v>0</v>
      </c>
      <c r="AC23" s="82">
        <v>0</v>
      </c>
      <c r="AD23" s="61" t="str">
        <f t="shared" si="4"/>
        <v>.</v>
      </c>
      <c r="AE23" s="78">
        <v>0</v>
      </c>
      <c r="AF23" s="82">
        <v>0</v>
      </c>
      <c r="AG23" s="72" t="str">
        <f t="shared" si="5"/>
        <v>.</v>
      </c>
      <c r="AH23" s="80">
        <v>43</v>
      </c>
      <c r="AI23" s="82">
        <v>0</v>
      </c>
      <c r="AJ23" s="61">
        <f t="shared" si="6"/>
        <v>1</v>
      </c>
      <c r="AK23" s="78">
        <v>0</v>
      </c>
      <c r="AL23" s="82">
        <v>0</v>
      </c>
      <c r="AM23" s="61" t="str">
        <f t="shared" si="7"/>
        <v>.</v>
      </c>
      <c r="AN23" s="78">
        <v>44</v>
      </c>
      <c r="AO23" s="82">
        <v>0</v>
      </c>
      <c r="AP23" s="61">
        <f t="shared" si="8"/>
        <v>1</v>
      </c>
      <c r="AQ23" s="78">
        <v>46</v>
      </c>
      <c r="AR23" s="82">
        <v>0</v>
      </c>
      <c r="AS23" s="74">
        <f t="shared" si="9"/>
        <v>1</v>
      </c>
      <c r="AT23" s="76">
        <v>6</v>
      </c>
      <c r="AU23" s="82">
        <v>0</v>
      </c>
      <c r="AV23" s="61">
        <f t="shared" si="10"/>
        <v>1</v>
      </c>
      <c r="AW23" s="78">
        <v>43</v>
      </c>
      <c r="AX23" s="82">
        <v>0</v>
      </c>
      <c r="AY23" s="61">
        <f t="shared" si="11"/>
        <v>1</v>
      </c>
      <c r="AZ23" s="78">
        <v>44</v>
      </c>
      <c r="BA23" s="82">
        <v>0</v>
      </c>
      <c r="BB23" s="72">
        <f t="shared" si="12"/>
        <v>1</v>
      </c>
      <c r="BC23" s="9"/>
      <c r="BD23" s="9"/>
      <c r="BE23" s="9"/>
      <c r="BF23" s="9"/>
      <c r="BG23" s="9"/>
    </row>
    <row r="24" spans="1:59" x14ac:dyDescent="0.2">
      <c r="A24" s="2" t="s">
        <v>188</v>
      </c>
      <c r="B24" s="55" t="s">
        <v>132</v>
      </c>
      <c r="C24" s="56">
        <v>1348</v>
      </c>
      <c r="D24" s="55"/>
      <c r="E24" s="56"/>
      <c r="F24" s="55" t="s">
        <v>31</v>
      </c>
      <c r="G24" s="57">
        <v>9450</v>
      </c>
      <c r="H24" s="58" t="s">
        <v>194</v>
      </c>
      <c r="I24" s="62">
        <v>650</v>
      </c>
      <c r="J24" s="60">
        <v>7</v>
      </c>
      <c r="K24" s="70">
        <v>30</v>
      </c>
      <c r="L24" s="76">
        <v>3</v>
      </c>
      <c r="M24" s="82">
        <v>0</v>
      </c>
      <c r="N24" s="61">
        <f t="shared" si="0"/>
        <v>1</v>
      </c>
      <c r="O24" s="84">
        <v>0</v>
      </c>
      <c r="P24" s="21">
        <v>0</v>
      </c>
      <c r="Q24" s="84">
        <v>0</v>
      </c>
      <c r="R24" s="21">
        <v>0</v>
      </c>
      <c r="S24" s="78">
        <v>5</v>
      </c>
      <c r="T24" s="82">
        <v>1</v>
      </c>
      <c r="U24" s="61">
        <f t="shared" si="1"/>
        <v>0.8</v>
      </c>
      <c r="V24" s="78">
        <v>12</v>
      </c>
      <c r="W24" s="82">
        <v>2</v>
      </c>
      <c r="X24" s="61">
        <f t="shared" si="2"/>
        <v>0.83333333333333337</v>
      </c>
      <c r="Y24" s="78">
        <v>3</v>
      </c>
      <c r="Z24" s="82">
        <v>0</v>
      </c>
      <c r="AA24" s="61">
        <f t="shared" si="3"/>
        <v>1</v>
      </c>
      <c r="AB24" s="78">
        <v>0</v>
      </c>
      <c r="AC24" s="82">
        <v>0</v>
      </c>
      <c r="AD24" s="61" t="str">
        <f t="shared" si="4"/>
        <v>.</v>
      </c>
      <c r="AE24" s="78">
        <v>0</v>
      </c>
      <c r="AF24" s="82">
        <v>0</v>
      </c>
      <c r="AG24" s="72" t="str">
        <f t="shared" si="5"/>
        <v>.</v>
      </c>
      <c r="AH24" s="80">
        <v>6</v>
      </c>
      <c r="AI24" s="82">
        <v>0</v>
      </c>
      <c r="AJ24" s="61">
        <f t="shared" si="6"/>
        <v>1</v>
      </c>
      <c r="AK24" s="78">
        <v>0</v>
      </c>
      <c r="AL24" s="82">
        <v>0</v>
      </c>
      <c r="AM24" s="61" t="str">
        <f t="shared" si="7"/>
        <v>.</v>
      </c>
      <c r="AN24" s="78">
        <v>4</v>
      </c>
      <c r="AO24" s="82">
        <v>2</v>
      </c>
      <c r="AP24" s="61">
        <f t="shared" si="8"/>
        <v>0.5</v>
      </c>
      <c r="AQ24" s="78">
        <v>0</v>
      </c>
      <c r="AR24" s="82">
        <v>0</v>
      </c>
      <c r="AS24" s="74" t="str">
        <f t="shared" si="9"/>
        <v>.</v>
      </c>
      <c r="AT24" s="76">
        <v>5</v>
      </c>
      <c r="AU24" s="82">
        <v>1</v>
      </c>
      <c r="AV24" s="61">
        <f t="shared" si="10"/>
        <v>0.8</v>
      </c>
      <c r="AW24" s="78">
        <v>6</v>
      </c>
      <c r="AX24" s="82">
        <v>0</v>
      </c>
      <c r="AY24" s="61">
        <f t="shared" si="11"/>
        <v>1</v>
      </c>
      <c r="AZ24" s="78">
        <v>4</v>
      </c>
      <c r="BA24" s="82">
        <v>0</v>
      </c>
      <c r="BB24" s="72">
        <f t="shared" si="12"/>
        <v>1</v>
      </c>
    </row>
    <row r="25" spans="1:59" x14ac:dyDescent="0.2">
      <c r="A25" s="2" t="s">
        <v>188</v>
      </c>
      <c r="B25" s="55" t="s">
        <v>147</v>
      </c>
      <c r="C25" s="56">
        <v>1635</v>
      </c>
      <c r="D25" s="55"/>
      <c r="E25" s="56"/>
      <c r="F25" s="55" t="s">
        <v>147</v>
      </c>
      <c r="G25" s="57">
        <v>1635</v>
      </c>
      <c r="H25" s="58" t="s">
        <v>194</v>
      </c>
      <c r="I25" s="59"/>
      <c r="J25" s="60">
        <v>202</v>
      </c>
      <c r="K25" s="70">
        <v>617</v>
      </c>
      <c r="L25" s="76">
        <v>75</v>
      </c>
      <c r="M25" s="82">
        <v>5</v>
      </c>
      <c r="N25" s="61">
        <f t="shared" si="0"/>
        <v>0.93333333333333335</v>
      </c>
      <c r="O25" s="84">
        <v>4</v>
      </c>
      <c r="P25" s="21">
        <v>55.86</v>
      </c>
      <c r="Q25" s="84">
        <v>1</v>
      </c>
      <c r="R25" s="21">
        <v>4.33</v>
      </c>
      <c r="S25" s="78">
        <v>49</v>
      </c>
      <c r="T25" s="82">
        <v>4</v>
      </c>
      <c r="U25" s="61">
        <f t="shared" si="1"/>
        <v>0.91836734693877553</v>
      </c>
      <c r="V25" s="78">
        <v>208</v>
      </c>
      <c r="W25" s="82">
        <v>2</v>
      </c>
      <c r="X25" s="61">
        <f t="shared" si="2"/>
        <v>0.99038461538461542</v>
      </c>
      <c r="Y25" s="78">
        <v>75</v>
      </c>
      <c r="Z25" s="82">
        <v>0</v>
      </c>
      <c r="AA25" s="61">
        <f t="shared" si="3"/>
        <v>1</v>
      </c>
      <c r="AB25" s="78">
        <v>24</v>
      </c>
      <c r="AC25" s="82">
        <v>0</v>
      </c>
      <c r="AD25" s="61">
        <f t="shared" si="4"/>
        <v>1</v>
      </c>
      <c r="AE25" s="78">
        <v>72</v>
      </c>
      <c r="AF25" s="82">
        <v>0</v>
      </c>
      <c r="AG25" s="72">
        <f t="shared" si="5"/>
        <v>1</v>
      </c>
      <c r="AH25" s="80">
        <v>62</v>
      </c>
      <c r="AI25" s="82">
        <v>4</v>
      </c>
      <c r="AJ25" s="61">
        <f t="shared" si="6"/>
        <v>0.93548387096774188</v>
      </c>
      <c r="AK25" s="78">
        <v>4</v>
      </c>
      <c r="AL25" s="82">
        <v>0</v>
      </c>
      <c r="AM25" s="61">
        <f t="shared" si="7"/>
        <v>1</v>
      </c>
      <c r="AN25" s="78">
        <v>64</v>
      </c>
      <c r="AO25" s="82">
        <v>0</v>
      </c>
      <c r="AP25" s="61">
        <f t="shared" si="8"/>
        <v>1</v>
      </c>
      <c r="AQ25" s="78">
        <v>59</v>
      </c>
      <c r="AR25" s="82">
        <v>0</v>
      </c>
      <c r="AS25" s="74">
        <f t="shared" si="9"/>
        <v>1</v>
      </c>
      <c r="AT25" s="76">
        <v>49</v>
      </c>
      <c r="AU25" s="82">
        <v>4</v>
      </c>
      <c r="AV25" s="61">
        <f t="shared" si="10"/>
        <v>0.91836734693877553</v>
      </c>
      <c r="AW25" s="78">
        <v>62</v>
      </c>
      <c r="AX25" s="82">
        <v>4</v>
      </c>
      <c r="AY25" s="61">
        <f t="shared" si="11"/>
        <v>0.93548387096774188</v>
      </c>
      <c r="AZ25" s="78">
        <v>64</v>
      </c>
      <c r="BA25" s="82">
        <v>1</v>
      </c>
      <c r="BB25" s="72">
        <f t="shared" si="12"/>
        <v>0.984375</v>
      </c>
      <c r="BC25" s="9"/>
    </row>
    <row r="26" spans="1:59" x14ac:dyDescent="0.2">
      <c r="A26" s="2" t="s">
        <v>188</v>
      </c>
      <c r="B26" s="55" t="s">
        <v>154</v>
      </c>
      <c r="C26" s="56">
        <v>1670</v>
      </c>
      <c r="D26" s="55"/>
      <c r="E26" s="56"/>
      <c r="F26" s="55" t="s">
        <v>34</v>
      </c>
      <c r="G26" s="57">
        <v>9195</v>
      </c>
      <c r="H26" s="58" t="s">
        <v>194</v>
      </c>
      <c r="I26" s="62">
        <v>1300</v>
      </c>
      <c r="J26" s="60">
        <v>122</v>
      </c>
      <c r="K26" s="70">
        <v>352</v>
      </c>
      <c r="L26" s="76">
        <v>42</v>
      </c>
      <c r="M26" s="82">
        <v>6</v>
      </c>
      <c r="N26" s="61">
        <f t="shared" si="0"/>
        <v>0.8571428571428571</v>
      </c>
      <c r="O26" s="84">
        <v>3</v>
      </c>
      <c r="P26" s="21">
        <v>204.51</v>
      </c>
      <c r="Q26" s="84">
        <v>3</v>
      </c>
      <c r="R26" s="21">
        <v>46.24</v>
      </c>
      <c r="S26" s="78">
        <v>44</v>
      </c>
      <c r="T26" s="82">
        <v>5</v>
      </c>
      <c r="U26" s="61">
        <f t="shared" si="1"/>
        <v>0.88636363636363635</v>
      </c>
      <c r="V26" s="78">
        <v>115</v>
      </c>
      <c r="W26" s="82">
        <v>4</v>
      </c>
      <c r="X26" s="61">
        <f t="shared" si="2"/>
        <v>0.9652173913043478</v>
      </c>
      <c r="Y26" s="78">
        <v>42</v>
      </c>
      <c r="Z26" s="82">
        <v>1</v>
      </c>
      <c r="AA26" s="61">
        <f t="shared" si="3"/>
        <v>0.97619047619047616</v>
      </c>
      <c r="AB26" s="78">
        <v>0</v>
      </c>
      <c r="AC26" s="82">
        <v>0</v>
      </c>
      <c r="AD26" s="61" t="str">
        <f t="shared" si="4"/>
        <v>.</v>
      </c>
      <c r="AE26" s="78">
        <v>0</v>
      </c>
      <c r="AF26" s="82">
        <v>0</v>
      </c>
      <c r="AG26" s="72" t="str">
        <f t="shared" si="5"/>
        <v>.</v>
      </c>
      <c r="AH26" s="80">
        <v>50</v>
      </c>
      <c r="AI26" s="82">
        <v>0</v>
      </c>
      <c r="AJ26" s="61">
        <f t="shared" si="6"/>
        <v>1</v>
      </c>
      <c r="AK26" s="78">
        <v>0</v>
      </c>
      <c r="AL26" s="82">
        <v>0</v>
      </c>
      <c r="AM26" s="61" t="str">
        <f t="shared" si="7"/>
        <v>.</v>
      </c>
      <c r="AN26" s="78">
        <v>52</v>
      </c>
      <c r="AO26" s="82">
        <v>5</v>
      </c>
      <c r="AP26" s="61">
        <f t="shared" si="8"/>
        <v>0.90384615384615385</v>
      </c>
      <c r="AQ26" s="78">
        <v>49</v>
      </c>
      <c r="AR26" s="82">
        <v>0</v>
      </c>
      <c r="AS26" s="74">
        <f t="shared" si="9"/>
        <v>1</v>
      </c>
      <c r="AT26" s="76">
        <v>44</v>
      </c>
      <c r="AU26" s="82">
        <v>2</v>
      </c>
      <c r="AV26" s="61">
        <f t="shared" si="10"/>
        <v>0.95454545454545459</v>
      </c>
      <c r="AW26" s="78">
        <v>50</v>
      </c>
      <c r="AX26" s="82">
        <v>0</v>
      </c>
      <c r="AY26" s="61">
        <f t="shared" si="11"/>
        <v>1</v>
      </c>
      <c r="AZ26" s="78">
        <v>52</v>
      </c>
      <c r="BA26" s="82">
        <v>4</v>
      </c>
      <c r="BB26" s="72">
        <f t="shared" si="12"/>
        <v>0.92307692307692313</v>
      </c>
      <c r="BC26" s="9"/>
      <c r="BD26" s="9"/>
    </row>
    <row r="27" spans="1:59" x14ac:dyDescent="0.2">
      <c r="A27" s="2" t="s">
        <v>188</v>
      </c>
      <c r="B27" s="55" t="s">
        <v>122</v>
      </c>
      <c r="C27" s="56">
        <v>1181</v>
      </c>
      <c r="D27" s="55"/>
      <c r="E27" s="56"/>
      <c r="F27" s="55" t="s">
        <v>13</v>
      </c>
      <c r="G27" s="57">
        <v>9605</v>
      </c>
      <c r="H27" s="58" t="s">
        <v>194</v>
      </c>
      <c r="I27" s="62">
        <v>3450</v>
      </c>
      <c r="J27" s="60">
        <v>78</v>
      </c>
      <c r="K27" s="70">
        <v>234</v>
      </c>
      <c r="L27" s="76">
        <v>11</v>
      </c>
      <c r="M27" s="82">
        <v>0</v>
      </c>
      <c r="N27" s="61">
        <f t="shared" si="0"/>
        <v>1</v>
      </c>
      <c r="O27" s="84">
        <v>0</v>
      </c>
      <c r="P27" s="21">
        <v>0</v>
      </c>
      <c r="Q27" s="84">
        <v>0</v>
      </c>
      <c r="R27" s="21">
        <v>0</v>
      </c>
      <c r="S27" s="78">
        <v>28</v>
      </c>
      <c r="T27" s="82">
        <v>22</v>
      </c>
      <c r="U27" s="61">
        <f t="shared" si="1"/>
        <v>0.21428571428571427</v>
      </c>
      <c r="V27" s="78">
        <v>102</v>
      </c>
      <c r="W27" s="82">
        <v>19</v>
      </c>
      <c r="X27" s="61">
        <f t="shared" si="2"/>
        <v>0.81372549019607843</v>
      </c>
      <c r="Y27" s="78">
        <v>11</v>
      </c>
      <c r="Z27" s="82">
        <v>1</v>
      </c>
      <c r="AA27" s="61">
        <f t="shared" si="3"/>
        <v>0.90909090909090906</v>
      </c>
      <c r="AB27" s="78">
        <v>0</v>
      </c>
      <c r="AC27" s="82">
        <v>0</v>
      </c>
      <c r="AD27" s="61" t="str">
        <f t="shared" si="4"/>
        <v>.</v>
      </c>
      <c r="AE27" s="78">
        <v>0</v>
      </c>
      <c r="AF27" s="82">
        <v>0</v>
      </c>
      <c r="AG27" s="72" t="str">
        <f t="shared" si="5"/>
        <v>.</v>
      </c>
      <c r="AH27" s="80">
        <v>28</v>
      </c>
      <c r="AI27" s="82">
        <v>1</v>
      </c>
      <c r="AJ27" s="61">
        <f t="shared" si="6"/>
        <v>0.9642857142857143</v>
      </c>
      <c r="AK27" s="78">
        <v>0</v>
      </c>
      <c r="AL27" s="82">
        <v>0</v>
      </c>
      <c r="AM27" s="61" t="str">
        <f t="shared" si="7"/>
        <v>.</v>
      </c>
      <c r="AN27" s="78">
        <v>34</v>
      </c>
      <c r="AO27" s="82">
        <v>7</v>
      </c>
      <c r="AP27" s="61">
        <f t="shared" si="8"/>
        <v>0.79411764705882348</v>
      </c>
      <c r="AQ27" s="78">
        <v>31</v>
      </c>
      <c r="AR27" s="82">
        <v>1</v>
      </c>
      <c r="AS27" s="74">
        <f t="shared" si="9"/>
        <v>0.967741935483871</v>
      </c>
      <c r="AT27" s="76">
        <v>28</v>
      </c>
      <c r="AU27" s="82">
        <v>20</v>
      </c>
      <c r="AV27" s="61">
        <f t="shared" si="10"/>
        <v>0.2857142857142857</v>
      </c>
      <c r="AW27" s="78">
        <v>28</v>
      </c>
      <c r="AX27" s="82">
        <v>0</v>
      </c>
      <c r="AY27" s="61">
        <f t="shared" si="11"/>
        <v>1</v>
      </c>
      <c r="AZ27" s="78">
        <v>34</v>
      </c>
      <c r="BA27" s="82">
        <v>1</v>
      </c>
      <c r="BB27" s="72">
        <f t="shared" si="12"/>
        <v>0.97058823529411764</v>
      </c>
    </row>
    <row r="28" spans="1:59" x14ac:dyDescent="0.2">
      <c r="A28" s="2" t="s">
        <v>188</v>
      </c>
      <c r="B28" s="55" t="s">
        <v>123</v>
      </c>
      <c r="C28" s="56">
        <v>1183</v>
      </c>
      <c r="D28" s="55"/>
      <c r="E28" s="56"/>
      <c r="F28" s="55" t="s">
        <v>8</v>
      </c>
      <c r="G28" s="57">
        <v>9420</v>
      </c>
      <c r="H28" s="58" t="s">
        <v>194</v>
      </c>
      <c r="I28" s="62">
        <v>650</v>
      </c>
      <c r="J28" s="60">
        <v>15</v>
      </c>
      <c r="K28" s="70">
        <v>59</v>
      </c>
      <c r="L28" s="76">
        <v>19</v>
      </c>
      <c r="M28" s="82">
        <v>1</v>
      </c>
      <c r="N28" s="61">
        <f t="shared" si="0"/>
        <v>0.94736842105263153</v>
      </c>
      <c r="O28" s="84">
        <v>0</v>
      </c>
      <c r="P28" s="21">
        <v>0</v>
      </c>
      <c r="Q28" s="84">
        <v>1</v>
      </c>
      <c r="R28" s="21">
        <v>5.78</v>
      </c>
      <c r="S28" s="78">
        <v>4</v>
      </c>
      <c r="T28" s="82">
        <v>1</v>
      </c>
      <c r="U28" s="61">
        <f t="shared" si="1"/>
        <v>0.75</v>
      </c>
      <c r="V28" s="78">
        <v>24</v>
      </c>
      <c r="W28" s="82">
        <v>13</v>
      </c>
      <c r="X28" s="61">
        <f t="shared" si="2"/>
        <v>0.45833333333333331</v>
      </c>
      <c r="Y28" s="78">
        <v>19</v>
      </c>
      <c r="Z28" s="82">
        <v>0</v>
      </c>
      <c r="AA28" s="61">
        <f t="shared" si="3"/>
        <v>1</v>
      </c>
      <c r="AB28" s="78">
        <v>0</v>
      </c>
      <c r="AC28" s="82">
        <v>0</v>
      </c>
      <c r="AD28" s="61" t="str">
        <f t="shared" si="4"/>
        <v>.</v>
      </c>
      <c r="AE28" s="78">
        <v>0</v>
      </c>
      <c r="AF28" s="82">
        <v>0</v>
      </c>
      <c r="AG28" s="72" t="str">
        <f t="shared" si="5"/>
        <v>.</v>
      </c>
      <c r="AH28" s="80">
        <v>3</v>
      </c>
      <c r="AI28" s="82">
        <v>0</v>
      </c>
      <c r="AJ28" s="61">
        <f t="shared" si="6"/>
        <v>1</v>
      </c>
      <c r="AK28" s="78">
        <v>0</v>
      </c>
      <c r="AL28" s="82">
        <v>0</v>
      </c>
      <c r="AM28" s="61" t="str">
        <f t="shared" si="7"/>
        <v>.</v>
      </c>
      <c r="AN28" s="78">
        <v>5</v>
      </c>
      <c r="AO28" s="82">
        <v>0</v>
      </c>
      <c r="AP28" s="61">
        <f t="shared" si="8"/>
        <v>1</v>
      </c>
      <c r="AQ28" s="78">
        <v>4</v>
      </c>
      <c r="AR28" s="82">
        <v>0</v>
      </c>
      <c r="AS28" s="74">
        <f t="shared" si="9"/>
        <v>1</v>
      </c>
      <c r="AT28" s="76">
        <v>4</v>
      </c>
      <c r="AU28" s="82">
        <v>0</v>
      </c>
      <c r="AV28" s="61">
        <f t="shared" si="10"/>
        <v>1</v>
      </c>
      <c r="AW28" s="78">
        <v>3</v>
      </c>
      <c r="AX28" s="82">
        <v>0</v>
      </c>
      <c r="AY28" s="61">
        <f t="shared" si="11"/>
        <v>1</v>
      </c>
      <c r="AZ28" s="78">
        <v>5</v>
      </c>
      <c r="BA28" s="82">
        <v>0</v>
      </c>
      <c r="BB28" s="72">
        <f t="shared" si="12"/>
        <v>1</v>
      </c>
      <c r="BC28" s="9"/>
      <c r="BD28" s="9"/>
    </row>
    <row r="29" spans="1:59" x14ac:dyDescent="0.2">
      <c r="A29" s="2" t="s">
        <v>189</v>
      </c>
      <c r="B29" s="55" t="s">
        <v>38</v>
      </c>
      <c r="C29" s="56">
        <v>159</v>
      </c>
      <c r="D29" s="55" t="s">
        <v>23</v>
      </c>
      <c r="E29" s="56">
        <v>12</v>
      </c>
      <c r="F29" s="55"/>
      <c r="G29" s="57"/>
      <c r="H29" s="58" t="s">
        <v>194</v>
      </c>
      <c r="I29" s="59"/>
      <c r="J29" s="60">
        <v>124</v>
      </c>
      <c r="K29" s="70">
        <v>583</v>
      </c>
      <c r="L29" s="76">
        <v>56</v>
      </c>
      <c r="M29" s="82">
        <v>2</v>
      </c>
      <c r="N29" s="61">
        <f t="shared" si="0"/>
        <v>0.9642857142857143</v>
      </c>
      <c r="O29" s="84">
        <v>1</v>
      </c>
      <c r="P29" s="21">
        <v>298</v>
      </c>
      <c r="Q29" s="84">
        <v>1</v>
      </c>
      <c r="R29" s="21">
        <v>15.98</v>
      </c>
      <c r="S29" s="78">
        <v>54</v>
      </c>
      <c r="T29" s="82">
        <v>5</v>
      </c>
      <c r="U29" s="61">
        <f t="shared" si="1"/>
        <v>0.90740740740740744</v>
      </c>
      <c r="V29" s="78">
        <v>249</v>
      </c>
      <c r="W29" s="82">
        <v>1</v>
      </c>
      <c r="X29" s="61">
        <f t="shared" si="2"/>
        <v>0.99598393574297184</v>
      </c>
      <c r="Y29" s="78">
        <v>56</v>
      </c>
      <c r="Z29" s="82">
        <v>0</v>
      </c>
      <c r="AA29" s="61">
        <f t="shared" si="3"/>
        <v>1</v>
      </c>
      <c r="AB29" s="78">
        <v>0</v>
      </c>
      <c r="AC29" s="82">
        <v>0</v>
      </c>
      <c r="AD29" s="61" t="str">
        <f t="shared" si="4"/>
        <v>.</v>
      </c>
      <c r="AE29" s="78">
        <v>12</v>
      </c>
      <c r="AF29" s="82">
        <v>0</v>
      </c>
      <c r="AG29" s="72">
        <f t="shared" si="5"/>
        <v>1</v>
      </c>
      <c r="AH29" s="80">
        <v>65</v>
      </c>
      <c r="AI29" s="82">
        <v>2</v>
      </c>
      <c r="AJ29" s="61">
        <f t="shared" si="6"/>
        <v>0.96923076923076923</v>
      </c>
      <c r="AK29" s="78">
        <v>7</v>
      </c>
      <c r="AL29" s="82">
        <v>0</v>
      </c>
      <c r="AM29" s="61">
        <f t="shared" si="7"/>
        <v>1</v>
      </c>
      <c r="AN29" s="78">
        <v>74</v>
      </c>
      <c r="AO29" s="82">
        <v>3</v>
      </c>
      <c r="AP29" s="61">
        <f t="shared" si="8"/>
        <v>0.95945945945945943</v>
      </c>
      <c r="AQ29" s="78">
        <v>66</v>
      </c>
      <c r="AR29" s="82">
        <v>4</v>
      </c>
      <c r="AS29" s="74">
        <f t="shared" si="9"/>
        <v>0.93939393939393945</v>
      </c>
      <c r="AT29" s="76">
        <v>54</v>
      </c>
      <c r="AU29" s="82">
        <v>1</v>
      </c>
      <c r="AV29" s="61">
        <f t="shared" si="10"/>
        <v>0.98148148148148151</v>
      </c>
      <c r="AW29" s="78">
        <v>65</v>
      </c>
      <c r="AX29" s="82">
        <v>0</v>
      </c>
      <c r="AY29" s="61">
        <f t="shared" si="11"/>
        <v>1</v>
      </c>
      <c r="AZ29" s="78">
        <v>74</v>
      </c>
      <c r="BA29" s="82">
        <v>0</v>
      </c>
      <c r="BB29" s="72">
        <f t="shared" si="12"/>
        <v>1</v>
      </c>
    </row>
    <row r="30" spans="1:59" x14ac:dyDescent="0.2">
      <c r="A30" s="2" t="s">
        <v>188</v>
      </c>
      <c r="B30" s="55" t="s">
        <v>124</v>
      </c>
      <c r="C30" s="56">
        <v>1184</v>
      </c>
      <c r="D30" s="55"/>
      <c r="E30" s="56"/>
      <c r="F30" s="55" t="s">
        <v>13</v>
      </c>
      <c r="G30" s="57">
        <v>9605</v>
      </c>
      <c r="H30" s="58" t="s">
        <v>194</v>
      </c>
      <c r="I30" s="62">
        <v>2600</v>
      </c>
      <c r="J30" s="60">
        <v>66</v>
      </c>
      <c r="K30" s="70">
        <v>253</v>
      </c>
      <c r="L30" s="76">
        <v>30</v>
      </c>
      <c r="M30" s="82">
        <v>8</v>
      </c>
      <c r="N30" s="61">
        <f t="shared" si="0"/>
        <v>0.73333333333333328</v>
      </c>
      <c r="O30" s="84">
        <v>3</v>
      </c>
      <c r="P30" s="21">
        <v>62.59</v>
      </c>
      <c r="Q30" s="84">
        <v>5</v>
      </c>
      <c r="R30" s="21">
        <v>101.18</v>
      </c>
      <c r="S30" s="78">
        <v>21</v>
      </c>
      <c r="T30" s="82">
        <v>5</v>
      </c>
      <c r="U30" s="61">
        <f t="shared" si="1"/>
        <v>0.76190476190476186</v>
      </c>
      <c r="V30" s="78">
        <v>119</v>
      </c>
      <c r="W30" s="82">
        <v>17</v>
      </c>
      <c r="X30" s="61">
        <f t="shared" si="2"/>
        <v>0.8571428571428571</v>
      </c>
      <c r="Y30" s="78">
        <v>30</v>
      </c>
      <c r="Z30" s="82">
        <v>3</v>
      </c>
      <c r="AA30" s="61">
        <f t="shared" si="3"/>
        <v>0.9</v>
      </c>
      <c r="AB30" s="78">
        <v>0</v>
      </c>
      <c r="AC30" s="82">
        <v>0</v>
      </c>
      <c r="AD30" s="61" t="str">
        <f t="shared" si="4"/>
        <v>.</v>
      </c>
      <c r="AE30" s="78">
        <v>0</v>
      </c>
      <c r="AF30" s="82">
        <v>0</v>
      </c>
      <c r="AG30" s="72" t="str">
        <f t="shared" si="5"/>
        <v>.</v>
      </c>
      <c r="AH30" s="80">
        <v>25</v>
      </c>
      <c r="AI30" s="82">
        <v>0</v>
      </c>
      <c r="AJ30" s="61">
        <f t="shared" si="6"/>
        <v>1</v>
      </c>
      <c r="AK30" s="78">
        <v>4</v>
      </c>
      <c r="AL30" s="82">
        <v>0</v>
      </c>
      <c r="AM30" s="61">
        <f t="shared" si="7"/>
        <v>1</v>
      </c>
      <c r="AN30" s="78">
        <v>28</v>
      </c>
      <c r="AO30" s="82">
        <v>7</v>
      </c>
      <c r="AP30" s="61">
        <f t="shared" si="8"/>
        <v>0.75</v>
      </c>
      <c r="AQ30" s="78">
        <v>26</v>
      </c>
      <c r="AR30" s="82">
        <v>1</v>
      </c>
      <c r="AS30" s="74">
        <f t="shared" si="9"/>
        <v>0.96153846153846156</v>
      </c>
      <c r="AT30" s="76">
        <v>21</v>
      </c>
      <c r="AU30" s="82">
        <v>2</v>
      </c>
      <c r="AV30" s="61">
        <f t="shared" si="10"/>
        <v>0.90476190476190477</v>
      </c>
      <c r="AW30" s="78">
        <v>25</v>
      </c>
      <c r="AX30" s="82">
        <v>0</v>
      </c>
      <c r="AY30" s="61">
        <f t="shared" si="11"/>
        <v>1</v>
      </c>
      <c r="AZ30" s="78">
        <v>28</v>
      </c>
      <c r="BA30" s="82">
        <v>1</v>
      </c>
      <c r="BB30" s="72">
        <f t="shared" si="12"/>
        <v>0.9642857142857143</v>
      </c>
      <c r="BC30" s="9"/>
      <c r="BD30" s="9"/>
      <c r="BE30" s="9"/>
    </row>
    <row r="31" spans="1:59" x14ac:dyDescent="0.2">
      <c r="A31" s="2" t="s">
        <v>189</v>
      </c>
      <c r="B31" s="55" t="s">
        <v>44</v>
      </c>
      <c r="C31" s="56">
        <v>180</v>
      </c>
      <c r="D31" s="55" t="s">
        <v>45</v>
      </c>
      <c r="E31" s="56">
        <v>218</v>
      </c>
      <c r="F31" s="55"/>
      <c r="G31" s="57"/>
      <c r="H31" s="58" t="s">
        <v>194</v>
      </c>
      <c r="I31" s="59"/>
      <c r="J31" s="60">
        <v>34</v>
      </c>
      <c r="K31" s="70">
        <v>117</v>
      </c>
      <c r="L31" s="76">
        <v>22</v>
      </c>
      <c r="M31" s="82">
        <v>2</v>
      </c>
      <c r="N31" s="61">
        <f t="shared" si="0"/>
        <v>0.90909090909090906</v>
      </c>
      <c r="O31" s="84">
        <v>1</v>
      </c>
      <c r="P31" s="21">
        <v>34.17</v>
      </c>
      <c r="Q31" s="84">
        <v>1</v>
      </c>
      <c r="R31" s="21">
        <v>4.6500000000000004</v>
      </c>
      <c r="S31" s="78">
        <v>5</v>
      </c>
      <c r="T31" s="82">
        <v>1</v>
      </c>
      <c r="U31" s="61">
        <f t="shared" si="1"/>
        <v>0.8</v>
      </c>
      <c r="V31" s="78">
        <v>11</v>
      </c>
      <c r="W31" s="82">
        <v>0</v>
      </c>
      <c r="X31" s="61">
        <f t="shared" si="2"/>
        <v>1</v>
      </c>
      <c r="Y31" s="78">
        <v>22</v>
      </c>
      <c r="Z31" s="82">
        <v>0</v>
      </c>
      <c r="AA31" s="61">
        <f t="shared" si="3"/>
        <v>1</v>
      </c>
      <c r="AB31" s="78">
        <v>24</v>
      </c>
      <c r="AC31" s="82">
        <v>0</v>
      </c>
      <c r="AD31" s="61">
        <f t="shared" si="4"/>
        <v>1</v>
      </c>
      <c r="AE31" s="78">
        <v>36</v>
      </c>
      <c r="AF31" s="82">
        <v>0</v>
      </c>
      <c r="AG31" s="72">
        <f t="shared" si="5"/>
        <v>1</v>
      </c>
      <c r="AH31" s="80">
        <v>6</v>
      </c>
      <c r="AI31" s="82">
        <v>0</v>
      </c>
      <c r="AJ31" s="61">
        <f t="shared" si="6"/>
        <v>1</v>
      </c>
      <c r="AK31" s="78">
        <v>0</v>
      </c>
      <c r="AL31" s="82">
        <v>0</v>
      </c>
      <c r="AM31" s="61" t="str">
        <f t="shared" si="7"/>
        <v>.</v>
      </c>
      <c r="AN31" s="78">
        <v>6</v>
      </c>
      <c r="AO31" s="82">
        <v>0</v>
      </c>
      <c r="AP31" s="61">
        <f t="shared" si="8"/>
        <v>1</v>
      </c>
      <c r="AQ31" s="78">
        <v>7</v>
      </c>
      <c r="AR31" s="82">
        <v>0</v>
      </c>
      <c r="AS31" s="74">
        <f t="shared" si="9"/>
        <v>1</v>
      </c>
      <c r="AT31" s="76">
        <v>5</v>
      </c>
      <c r="AU31" s="82">
        <v>1</v>
      </c>
      <c r="AV31" s="61">
        <f t="shared" si="10"/>
        <v>0.8</v>
      </c>
      <c r="AW31" s="78">
        <v>6</v>
      </c>
      <c r="AX31" s="82">
        <v>0</v>
      </c>
      <c r="AY31" s="61">
        <f t="shared" si="11"/>
        <v>1</v>
      </c>
      <c r="AZ31" s="78">
        <v>6</v>
      </c>
      <c r="BA31" s="82">
        <v>0</v>
      </c>
      <c r="BB31" s="72">
        <f t="shared" si="12"/>
        <v>1</v>
      </c>
      <c r="BC31" s="9"/>
      <c r="BD31" s="9"/>
    </row>
    <row r="32" spans="1:59" x14ac:dyDescent="0.2">
      <c r="A32" s="2" t="s">
        <v>188</v>
      </c>
      <c r="B32" s="55" t="s">
        <v>126</v>
      </c>
      <c r="C32" s="56">
        <v>1217</v>
      </c>
      <c r="D32" s="55"/>
      <c r="E32" s="56"/>
      <c r="F32" s="55" t="s">
        <v>94</v>
      </c>
      <c r="G32" s="57">
        <v>9525</v>
      </c>
      <c r="H32" s="58" t="s">
        <v>194</v>
      </c>
      <c r="I32" s="62">
        <v>1950</v>
      </c>
      <c r="J32" s="60">
        <v>45</v>
      </c>
      <c r="K32" s="70">
        <v>124</v>
      </c>
      <c r="L32" s="76">
        <v>21</v>
      </c>
      <c r="M32" s="82">
        <v>2</v>
      </c>
      <c r="N32" s="61">
        <f t="shared" si="0"/>
        <v>0.90476190476190477</v>
      </c>
      <c r="O32" s="84">
        <v>2</v>
      </c>
      <c r="P32" s="21">
        <v>591.54</v>
      </c>
      <c r="Q32" s="84">
        <v>0</v>
      </c>
      <c r="R32" s="21">
        <v>0</v>
      </c>
      <c r="S32" s="78">
        <v>12</v>
      </c>
      <c r="T32" s="82">
        <v>3</v>
      </c>
      <c r="U32" s="61">
        <f t="shared" si="1"/>
        <v>0.75</v>
      </c>
      <c r="V32" s="78">
        <v>42</v>
      </c>
      <c r="W32" s="82">
        <v>7</v>
      </c>
      <c r="X32" s="61">
        <f t="shared" si="2"/>
        <v>0.83333333333333337</v>
      </c>
      <c r="Y32" s="78">
        <v>21</v>
      </c>
      <c r="Z32" s="82">
        <v>1</v>
      </c>
      <c r="AA32" s="61">
        <f t="shared" si="3"/>
        <v>0.95238095238095233</v>
      </c>
      <c r="AB32" s="78">
        <v>0</v>
      </c>
      <c r="AC32" s="82">
        <v>0</v>
      </c>
      <c r="AD32" s="61" t="str">
        <f t="shared" si="4"/>
        <v>.</v>
      </c>
      <c r="AE32" s="78">
        <v>0</v>
      </c>
      <c r="AF32" s="82">
        <v>0</v>
      </c>
      <c r="AG32" s="72" t="str">
        <f t="shared" si="5"/>
        <v>.</v>
      </c>
      <c r="AH32" s="80">
        <v>15</v>
      </c>
      <c r="AI32" s="82">
        <v>3</v>
      </c>
      <c r="AJ32" s="61">
        <f t="shared" si="6"/>
        <v>0.8</v>
      </c>
      <c r="AK32" s="78">
        <v>2</v>
      </c>
      <c r="AL32" s="82">
        <v>0</v>
      </c>
      <c r="AM32" s="61">
        <f t="shared" si="7"/>
        <v>1</v>
      </c>
      <c r="AN32" s="78">
        <v>19</v>
      </c>
      <c r="AO32" s="82">
        <v>1</v>
      </c>
      <c r="AP32" s="61">
        <f t="shared" si="8"/>
        <v>0.94736842105263153</v>
      </c>
      <c r="AQ32" s="78">
        <v>13</v>
      </c>
      <c r="AR32" s="82">
        <v>0</v>
      </c>
      <c r="AS32" s="74">
        <f t="shared" si="9"/>
        <v>1</v>
      </c>
      <c r="AT32" s="76">
        <v>12</v>
      </c>
      <c r="AU32" s="82">
        <v>1</v>
      </c>
      <c r="AV32" s="61">
        <f t="shared" si="10"/>
        <v>0.91666666666666663</v>
      </c>
      <c r="AW32" s="78">
        <v>15</v>
      </c>
      <c r="AX32" s="82">
        <v>3</v>
      </c>
      <c r="AY32" s="61">
        <f t="shared" si="11"/>
        <v>0.8</v>
      </c>
      <c r="AZ32" s="78">
        <v>19</v>
      </c>
      <c r="BA32" s="82">
        <v>0</v>
      </c>
      <c r="BB32" s="72">
        <f t="shared" si="12"/>
        <v>1</v>
      </c>
      <c r="BC32" s="9"/>
      <c r="BD32" s="9"/>
    </row>
    <row r="33" spans="1:60" x14ac:dyDescent="0.2">
      <c r="A33" s="2" t="s">
        <v>188</v>
      </c>
      <c r="B33" s="55" t="s">
        <v>127</v>
      </c>
      <c r="C33" s="56">
        <v>1237</v>
      </c>
      <c r="D33" s="55"/>
      <c r="E33" s="56"/>
      <c r="F33" s="55" t="s">
        <v>30</v>
      </c>
      <c r="G33" s="57">
        <v>9336</v>
      </c>
      <c r="H33" s="58" t="s">
        <v>194</v>
      </c>
      <c r="I33" s="59"/>
      <c r="J33" s="60">
        <v>28</v>
      </c>
      <c r="K33" s="70">
        <v>165</v>
      </c>
      <c r="L33" s="76">
        <v>53</v>
      </c>
      <c r="M33" s="82">
        <v>2</v>
      </c>
      <c r="N33" s="61">
        <f t="shared" si="0"/>
        <v>0.96226415094339623</v>
      </c>
      <c r="O33" s="84">
        <v>2</v>
      </c>
      <c r="P33" s="21">
        <v>34.08</v>
      </c>
      <c r="Q33" s="84">
        <v>0</v>
      </c>
      <c r="R33" s="21">
        <v>0</v>
      </c>
      <c r="S33" s="78">
        <v>11</v>
      </c>
      <c r="T33" s="82">
        <v>0</v>
      </c>
      <c r="U33" s="61">
        <f t="shared" si="1"/>
        <v>1</v>
      </c>
      <c r="V33" s="78">
        <v>74</v>
      </c>
      <c r="W33" s="82">
        <v>6</v>
      </c>
      <c r="X33" s="61">
        <f t="shared" si="2"/>
        <v>0.91891891891891897</v>
      </c>
      <c r="Y33" s="78">
        <v>53</v>
      </c>
      <c r="Z33" s="82">
        <v>0</v>
      </c>
      <c r="AA33" s="61">
        <f t="shared" si="3"/>
        <v>1</v>
      </c>
      <c r="AB33" s="78">
        <v>0</v>
      </c>
      <c r="AC33" s="82">
        <v>0</v>
      </c>
      <c r="AD33" s="61" t="str">
        <f t="shared" si="4"/>
        <v>.</v>
      </c>
      <c r="AE33" s="78">
        <v>0</v>
      </c>
      <c r="AF33" s="82">
        <v>0</v>
      </c>
      <c r="AG33" s="72" t="str">
        <f t="shared" si="5"/>
        <v>.</v>
      </c>
      <c r="AH33" s="80">
        <v>13</v>
      </c>
      <c r="AI33" s="82">
        <v>0</v>
      </c>
      <c r="AJ33" s="61">
        <f t="shared" si="6"/>
        <v>1</v>
      </c>
      <c r="AK33" s="78">
        <v>0</v>
      </c>
      <c r="AL33" s="82">
        <v>0</v>
      </c>
      <c r="AM33" s="61" t="str">
        <f t="shared" si="7"/>
        <v>.</v>
      </c>
      <c r="AN33" s="78">
        <v>14</v>
      </c>
      <c r="AO33" s="82">
        <v>0</v>
      </c>
      <c r="AP33" s="61">
        <f t="shared" si="8"/>
        <v>1</v>
      </c>
      <c r="AQ33" s="78">
        <v>0</v>
      </c>
      <c r="AR33" s="82">
        <v>0</v>
      </c>
      <c r="AS33" s="74" t="str">
        <f t="shared" si="9"/>
        <v>.</v>
      </c>
      <c r="AT33" s="76">
        <v>11</v>
      </c>
      <c r="AU33" s="82">
        <v>0</v>
      </c>
      <c r="AV33" s="61">
        <f t="shared" si="10"/>
        <v>1</v>
      </c>
      <c r="AW33" s="78">
        <v>13</v>
      </c>
      <c r="AX33" s="82">
        <v>1</v>
      </c>
      <c r="AY33" s="61">
        <f t="shared" si="11"/>
        <v>0.92307692307692313</v>
      </c>
      <c r="AZ33" s="78">
        <v>14</v>
      </c>
      <c r="BA33" s="82">
        <v>2</v>
      </c>
      <c r="BB33" s="72">
        <f t="shared" si="12"/>
        <v>0.8571428571428571</v>
      </c>
      <c r="BC33" s="9"/>
      <c r="BD33" s="9"/>
      <c r="BE33" s="9"/>
      <c r="BF33" s="9"/>
    </row>
    <row r="34" spans="1:60" x14ac:dyDescent="0.2">
      <c r="A34" s="2" t="s">
        <v>188</v>
      </c>
      <c r="B34" s="55" t="s">
        <v>47</v>
      </c>
      <c r="C34" s="56">
        <v>210</v>
      </c>
      <c r="D34" s="55" t="s">
        <v>48</v>
      </c>
      <c r="E34" s="56">
        <v>57</v>
      </c>
      <c r="F34" s="55" t="s">
        <v>13</v>
      </c>
      <c r="G34" s="57">
        <v>9605</v>
      </c>
      <c r="H34" s="58" t="s">
        <v>194</v>
      </c>
      <c r="I34" s="62">
        <v>1300</v>
      </c>
      <c r="J34" s="60">
        <v>10</v>
      </c>
      <c r="K34" s="70">
        <v>56</v>
      </c>
      <c r="L34" s="76">
        <v>1</v>
      </c>
      <c r="M34" s="82">
        <v>0</v>
      </c>
      <c r="N34" s="61">
        <f t="shared" ref="N34:N65" si="13">IF(L34&gt;0,(L34-M34)/L34,".")</f>
        <v>1</v>
      </c>
      <c r="O34" s="84">
        <v>0</v>
      </c>
      <c r="P34" s="21">
        <v>0</v>
      </c>
      <c r="Q34" s="84">
        <v>0</v>
      </c>
      <c r="R34" s="21">
        <v>0</v>
      </c>
      <c r="S34" s="78">
        <v>3</v>
      </c>
      <c r="T34" s="82">
        <v>1</v>
      </c>
      <c r="U34" s="61">
        <f t="shared" ref="U34:U65" si="14">IF(S34&gt;0,(S34-T34)/S34,".")</f>
        <v>0.66666666666666663</v>
      </c>
      <c r="V34" s="78">
        <v>29</v>
      </c>
      <c r="W34" s="82">
        <v>2</v>
      </c>
      <c r="X34" s="61">
        <f t="shared" ref="X34:X65" si="15">IF(V34&gt;0,(V34-W34)/V34,".")</f>
        <v>0.93103448275862066</v>
      </c>
      <c r="Y34" s="78">
        <v>1</v>
      </c>
      <c r="Z34" s="82">
        <v>0</v>
      </c>
      <c r="AA34" s="61">
        <f t="shared" ref="AA34:AA65" si="16">IF(Y34&gt;0,(Y34-Z34)/Y34,".")</f>
        <v>1</v>
      </c>
      <c r="AB34" s="78">
        <v>0</v>
      </c>
      <c r="AC34" s="82">
        <v>0</v>
      </c>
      <c r="AD34" s="61" t="str">
        <f t="shared" ref="AD34:AD65" si="17">IF(AB34&gt;0,(AB34-AC34)/AB34,".")</f>
        <v>.</v>
      </c>
      <c r="AE34" s="78">
        <v>12</v>
      </c>
      <c r="AF34" s="82">
        <v>2</v>
      </c>
      <c r="AG34" s="72">
        <f t="shared" ref="AG34:AG65" si="18">IF(AE34&gt;0,(AE34-AF34)/AE34,".")</f>
        <v>0.83333333333333337</v>
      </c>
      <c r="AH34" s="80">
        <v>5</v>
      </c>
      <c r="AI34" s="82">
        <v>2</v>
      </c>
      <c r="AJ34" s="61">
        <f t="shared" ref="AJ34:AJ65" si="19">IF(AH34&gt;0,(AH34-AI34)/AH34,".")</f>
        <v>0.6</v>
      </c>
      <c r="AK34" s="78">
        <v>0</v>
      </c>
      <c r="AL34" s="82">
        <v>0</v>
      </c>
      <c r="AM34" s="61" t="str">
        <f t="shared" ref="AM34:AM65" si="20">IF(AK34&gt;0,(AK34-AL34)/AK34,".")</f>
        <v>.</v>
      </c>
      <c r="AN34" s="78">
        <v>1</v>
      </c>
      <c r="AO34" s="82">
        <v>1</v>
      </c>
      <c r="AP34" s="61">
        <f t="shared" ref="AP34:AP65" si="21">IF(AN34&gt;0,(AN34-AO34)/AN34,".")</f>
        <v>0</v>
      </c>
      <c r="AQ34" s="78">
        <v>5</v>
      </c>
      <c r="AR34" s="82">
        <v>0</v>
      </c>
      <c r="AS34" s="74">
        <f t="shared" ref="AS34:AS65" si="22">IF(AQ34&gt;0,(AQ34-AR34)/AQ34,".")</f>
        <v>1</v>
      </c>
      <c r="AT34" s="76">
        <v>3</v>
      </c>
      <c r="AU34" s="82">
        <v>1</v>
      </c>
      <c r="AV34" s="61">
        <f t="shared" ref="AV34:AV65" si="23">IF(AT34&gt;0,(AT34-AU34)/AT34,".")</f>
        <v>0.66666666666666663</v>
      </c>
      <c r="AW34" s="78">
        <v>5</v>
      </c>
      <c r="AX34" s="82">
        <v>0</v>
      </c>
      <c r="AY34" s="61">
        <f t="shared" ref="AY34:AY65" si="24">IF(AW34&gt;0,(AW34-AX34)/AW34,".")</f>
        <v>1</v>
      </c>
      <c r="AZ34" s="78">
        <v>1</v>
      </c>
      <c r="BA34" s="82">
        <v>1</v>
      </c>
      <c r="BB34" s="72">
        <f t="shared" ref="BB34:BB65" si="25">IF(AZ34&gt;0,(AZ34-BA34)/AZ34,".")</f>
        <v>0</v>
      </c>
    </row>
    <row r="35" spans="1:60" x14ac:dyDescent="0.2">
      <c r="A35" s="2" t="s">
        <v>188</v>
      </c>
      <c r="B35" s="55" t="s">
        <v>49</v>
      </c>
      <c r="C35" s="56">
        <v>221</v>
      </c>
      <c r="D35" s="55" t="s">
        <v>50</v>
      </c>
      <c r="E35" s="56">
        <v>3363</v>
      </c>
      <c r="F35" s="55" t="s">
        <v>0</v>
      </c>
      <c r="G35" s="57">
        <v>9503</v>
      </c>
      <c r="H35" s="58" t="s">
        <v>194</v>
      </c>
      <c r="I35" s="62">
        <v>2000</v>
      </c>
      <c r="J35" s="60">
        <v>75</v>
      </c>
      <c r="K35" s="70">
        <v>278</v>
      </c>
      <c r="L35" s="76">
        <v>36</v>
      </c>
      <c r="M35" s="82">
        <v>1</v>
      </c>
      <c r="N35" s="61">
        <f t="shared" si="13"/>
        <v>0.97222222222222221</v>
      </c>
      <c r="O35" s="84">
        <v>1</v>
      </c>
      <c r="P35" s="21">
        <v>7.88</v>
      </c>
      <c r="Q35" s="84">
        <v>0</v>
      </c>
      <c r="R35" s="21">
        <v>0</v>
      </c>
      <c r="S35" s="78">
        <v>17</v>
      </c>
      <c r="T35" s="82">
        <v>5</v>
      </c>
      <c r="U35" s="61">
        <f t="shared" si="14"/>
        <v>0.70588235294117652</v>
      </c>
      <c r="V35" s="78">
        <v>174</v>
      </c>
      <c r="W35" s="82">
        <v>20</v>
      </c>
      <c r="X35" s="61">
        <f t="shared" si="15"/>
        <v>0.88505747126436785</v>
      </c>
      <c r="Y35" s="78">
        <v>36</v>
      </c>
      <c r="Z35" s="82">
        <v>1</v>
      </c>
      <c r="AA35" s="61">
        <f t="shared" si="16"/>
        <v>0.97222222222222221</v>
      </c>
      <c r="AB35" s="78">
        <v>0</v>
      </c>
      <c r="AC35" s="82">
        <v>0</v>
      </c>
      <c r="AD35" s="61" t="str">
        <f t="shared" si="17"/>
        <v>.</v>
      </c>
      <c r="AE35" s="78">
        <v>0</v>
      </c>
      <c r="AF35" s="82">
        <v>0</v>
      </c>
      <c r="AG35" s="72" t="str">
        <f t="shared" si="18"/>
        <v>.</v>
      </c>
      <c r="AH35" s="80">
        <v>18</v>
      </c>
      <c r="AI35" s="82">
        <v>0</v>
      </c>
      <c r="AJ35" s="61">
        <f t="shared" si="19"/>
        <v>1</v>
      </c>
      <c r="AK35" s="78">
        <v>1</v>
      </c>
      <c r="AL35" s="82">
        <v>0</v>
      </c>
      <c r="AM35" s="61">
        <f t="shared" si="20"/>
        <v>1</v>
      </c>
      <c r="AN35" s="78">
        <v>14</v>
      </c>
      <c r="AO35" s="82">
        <v>1</v>
      </c>
      <c r="AP35" s="61">
        <f t="shared" si="21"/>
        <v>0.9285714285714286</v>
      </c>
      <c r="AQ35" s="78">
        <v>18</v>
      </c>
      <c r="AR35" s="82">
        <v>0</v>
      </c>
      <c r="AS35" s="74">
        <f t="shared" si="22"/>
        <v>1</v>
      </c>
      <c r="AT35" s="76">
        <v>17</v>
      </c>
      <c r="AU35" s="82">
        <v>4</v>
      </c>
      <c r="AV35" s="61">
        <f t="shared" si="23"/>
        <v>0.76470588235294112</v>
      </c>
      <c r="AW35" s="78">
        <v>18</v>
      </c>
      <c r="AX35" s="82">
        <v>0</v>
      </c>
      <c r="AY35" s="61">
        <f t="shared" si="24"/>
        <v>1</v>
      </c>
      <c r="AZ35" s="78">
        <v>14</v>
      </c>
      <c r="BA35" s="82">
        <v>0</v>
      </c>
      <c r="BB35" s="72">
        <f t="shared" si="25"/>
        <v>1</v>
      </c>
      <c r="BC35" s="9"/>
      <c r="BD35" s="9"/>
    </row>
    <row r="36" spans="1:60" x14ac:dyDescent="0.2">
      <c r="A36" s="2" t="s">
        <v>188</v>
      </c>
      <c r="B36" s="55" t="s">
        <v>128</v>
      </c>
      <c r="C36" s="56">
        <v>1260</v>
      </c>
      <c r="D36" s="55"/>
      <c r="E36" s="56"/>
      <c r="F36" s="55" t="s">
        <v>13</v>
      </c>
      <c r="G36" s="57">
        <v>9605</v>
      </c>
      <c r="H36" s="58" t="s">
        <v>194</v>
      </c>
      <c r="I36" s="59"/>
      <c r="J36" s="60">
        <v>80</v>
      </c>
      <c r="K36" s="70">
        <v>338</v>
      </c>
      <c r="L36" s="76">
        <v>23</v>
      </c>
      <c r="M36" s="82">
        <v>1</v>
      </c>
      <c r="N36" s="61">
        <f t="shared" si="13"/>
        <v>0.95652173913043481</v>
      </c>
      <c r="O36" s="84">
        <v>1</v>
      </c>
      <c r="P36" s="21">
        <v>1.66</v>
      </c>
      <c r="Q36" s="84">
        <v>0</v>
      </c>
      <c r="R36" s="21">
        <v>0</v>
      </c>
      <c r="S36" s="78">
        <v>21</v>
      </c>
      <c r="T36" s="82">
        <v>2</v>
      </c>
      <c r="U36" s="61">
        <f t="shared" si="14"/>
        <v>0.90476190476190477</v>
      </c>
      <c r="V36" s="78">
        <v>206</v>
      </c>
      <c r="W36" s="82">
        <v>15</v>
      </c>
      <c r="X36" s="61">
        <f t="shared" si="15"/>
        <v>0.92718446601941751</v>
      </c>
      <c r="Y36" s="78">
        <v>23</v>
      </c>
      <c r="Z36" s="82">
        <v>0</v>
      </c>
      <c r="AA36" s="61">
        <f t="shared" si="16"/>
        <v>1</v>
      </c>
      <c r="AB36" s="78">
        <v>0</v>
      </c>
      <c r="AC36" s="82">
        <v>0</v>
      </c>
      <c r="AD36" s="61" t="str">
        <f t="shared" si="17"/>
        <v>.</v>
      </c>
      <c r="AE36" s="78">
        <v>0</v>
      </c>
      <c r="AF36" s="82">
        <v>0</v>
      </c>
      <c r="AG36" s="72" t="str">
        <f t="shared" si="18"/>
        <v>.</v>
      </c>
      <c r="AH36" s="80">
        <v>29</v>
      </c>
      <c r="AI36" s="82">
        <v>2</v>
      </c>
      <c r="AJ36" s="61">
        <f t="shared" si="19"/>
        <v>0.93103448275862066</v>
      </c>
      <c r="AK36" s="78">
        <v>2</v>
      </c>
      <c r="AL36" s="82">
        <v>0</v>
      </c>
      <c r="AM36" s="61">
        <f t="shared" si="20"/>
        <v>1</v>
      </c>
      <c r="AN36" s="78">
        <v>29</v>
      </c>
      <c r="AO36" s="82">
        <v>3</v>
      </c>
      <c r="AP36" s="61">
        <f t="shared" si="21"/>
        <v>0.89655172413793105</v>
      </c>
      <c r="AQ36" s="78">
        <v>28</v>
      </c>
      <c r="AR36" s="82">
        <v>0</v>
      </c>
      <c r="AS36" s="74">
        <f t="shared" si="22"/>
        <v>1</v>
      </c>
      <c r="AT36" s="76">
        <v>21</v>
      </c>
      <c r="AU36" s="82">
        <v>0</v>
      </c>
      <c r="AV36" s="61">
        <f t="shared" si="23"/>
        <v>1</v>
      </c>
      <c r="AW36" s="78">
        <v>29</v>
      </c>
      <c r="AX36" s="82">
        <v>2</v>
      </c>
      <c r="AY36" s="61">
        <f t="shared" si="24"/>
        <v>0.93103448275862066</v>
      </c>
      <c r="AZ36" s="78">
        <v>29</v>
      </c>
      <c r="BA36" s="82">
        <v>2</v>
      </c>
      <c r="BB36" s="72">
        <f t="shared" si="25"/>
        <v>0.93103448275862066</v>
      </c>
      <c r="BC36" s="9"/>
      <c r="BD36" s="9"/>
    </row>
    <row r="37" spans="1:60" x14ac:dyDescent="0.2">
      <c r="A37" s="2" t="s">
        <v>189</v>
      </c>
      <c r="B37" s="55" t="s">
        <v>51</v>
      </c>
      <c r="C37" s="56">
        <v>252</v>
      </c>
      <c r="D37" s="55" t="s">
        <v>1</v>
      </c>
      <c r="E37" s="56">
        <v>3548</v>
      </c>
      <c r="F37" s="55"/>
      <c r="G37" s="57"/>
      <c r="H37" s="58" t="s">
        <v>194</v>
      </c>
      <c r="I37" s="62">
        <v>3250</v>
      </c>
      <c r="J37" s="60">
        <v>178</v>
      </c>
      <c r="K37" s="70">
        <v>509</v>
      </c>
      <c r="L37" s="76">
        <v>57</v>
      </c>
      <c r="M37" s="82">
        <v>7</v>
      </c>
      <c r="N37" s="61">
        <f t="shared" si="13"/>
        <v>0.8771929824561403</v>
      </c>
      <c r="O37" s="84">
        <v>3</v>
      </c>
      <c r="P37" s="21">
        <v>215.7</v>
      </c>
      <c r="Q37" s="84">
        <v>4</v>
      </c>
      <c r="R37" s="21">
        <v>70.070000000000007</v>
      </c>
      <c r="S37" s="78">
        <v>52</v>
      </c>
      <c r="T37" s="82">
        <v>21</v>
      </c>
      <c r="U37" s="61">
        <f t="shared" si="14"/>
        <v>0.59615384615384615</v>
      </c>
      <c r="V37" s="78">
        <v>174</v>
      </c>
      <c r="W37" s="82">
        <v>9</v>
      </c>
      <c r="X37" s="61">
        <f t="shared" si="15"/>
        <v>0.94827586206896552</v>
      </c>
      <c r="Y37" s="78">
        <v>57</v>
      </c>
      <c r="Z37" s="82">
        <v>7</v>
      </c>
      <c r="AA37" s="61">
        <f t="shared" si="16"/>
        <v>0.8771929824561403</v>
      </c>
      <c r="AB37" s="78">
        <v>12</v>
      </c>
      <c r="AC37" s="82">
        <v>0</v>
      </c>
      <c r="AD37" s="61">
        <f t="shared" si="17"/>
        <v>1</v>
      </c>
      <c r="AE37" s="78">
        <v>12</v>
      </c>
      <c r="AF37" s="82">
        <v>0</v>
      </c>
      <c r="AG37" s="72">
        <f t="shared" si="18"/>
        <v>1</v>
      </c>
      <c r="AH37" s="80">
        <v>72</v>
      </c>
      <c r="AI37" s="82">
        <v>10</v>
      </c>
      <c r="AJ37" s="61">
        <f t="shared" si="19"/>
        <v>0.86111111111111116</v>
      </c>
      <c r="AK37" s="78">
        <v>0</v>
      </c>
      <c r="AL37" s="82">
        <v>0</v>
      </c>
      <c r="AM37" s="61" t="str">
        <f t="shared" si="20"/>
        <v>.</v>
      </c>
      <c r="AN37" s="78">
        <v>53</v>
      </c>
      <c r="AO37" s="82">
        <v>17</v>
      </c>
      <c r="AP37" s="61">
        <f t="shared" si="21"/>
        <v>0.67924528301886788</v>
      </c>
      <c r="AQ37" s="78">
        <v>77</v>
      </c>
      <c r="AR37" s="82">
        <v>1</v>
      </c>
      <c r="AS37" s="74">
        <f t="shared" si="22"/>
        <v>0.98701298701298701</v>
      </c>
      <c r="AT37" s="76">
        <v>52</v>
      </c>
      <c r="AU37" s="82">
        <v>5</v>
      </c>
      <c r="AV37" s="61">
        <f t="shared" si="23"/>
        <v>0.90384615384615385</v>
      </c>
      <c r="AW37" s="78">
        <v>72</v>
      </c>
      <c r="AX37" s="82">
        <v>7</v>
      </c>
      <c r="AY37" s="61">
        <f t="shared" si="24"/>
        <v>0.90277777777777779</v>
      </c>
      <c r="AZ37" s="78">
        <v>53</v>
      </c>
      <c r="BA37" s="82">
        <v>3</v>
      </c>
      <c r="BB37" s="72">
        <f t="shared" si="25"/>
        <v>0.94339622641509435</v>
      </c>
      <c r="BC37" s="9"/>
      <c r="BD37" s="9"/>
      <c r="BE37" s="9"/>
    </row>
    <row r="38" spans="1:60" x14ac:dyDescent="0.2">
      <c r="A38" s="2" t="s">
        <v>189</v>
      </c>
      <c r="B38" s="55" t="s">
        <v>52</v>
      </c>
      <c r="C38" s="56">
        <v>253</v>
      </c>
      <c r="D38" s="55" t="s">
        <v>2</v>
      </c>
      <c r="E38" s="56">
        <v>626</v>
      </c>
      <c r="F38" s="55"/>
      <c r="G38" s="57"/>
      <c r="H38" s="58" t="s">
        <v>194</v>
      </c>
      <c r="I38" s="62">
        <v>2000</v>
      </c>
      <c r="J38" s="60">
        <v>45</v>
      </c>
      <c r="K38" s="70">
        <v>140</v>
      </c>
      <c r="L38" s="76">
        <v>0</v>
      </c>
      <c r="M38" s="82">
        <v>0</v>
      </c>
      <c r="N38" s="61" t="str">
        <f t="shared" si="13"/>
        <v>.</v>
      </c>
      <c r="O38" s="84">
        <v>0</v>
      </c>
      <c r="P38" s="21">
        <v>0</v>
      </c>
      <c r="Q38" s="84">
        <v>0</v>
      </c>
      <c r="R38" s="21">
        <v>0</v>
      </c>
      <c r="S38" s="78">
        <v>16</v>
      </c>
      <c r="T38" s="82">
        <v>9</v>
      </c>
      <c r="U38" s="61">
        <f t="shared" si="14"/>
        <v>0.4375</v>
      </c>
      <c r="V38" s="78">
        <v>64</v>
      </c>
      <c r="W38" s="82">
        <v>3</v>
      </c>
      <c r="X38" s="61">
        <f t="shared" si="15"/>
        <v>0.953125</v>
      </c>
      <c r="Y38" s="78">
        <v>0</v>
      </c>
      <c r="Z38" s="82">
        <v>0</v>
      </c>
      <c r="AA38" s="61" t="str">
        <f t="shared" si="16"/>
        <v>.</v>
      </c>
      <c r="AB38" s="78">
        <v>0</v>
      </c>
      <c r="AC38" s="82">
        <v>0</v>
      </c>
      <c r="AD38" s="61" t="str">
        <f t="shared" si="17"/>
        <v>.</v>
      </c>
      <c r="AE38" s="78">
        <v>0</v>
      </c>
      <c r="AF38" s="82">
        <v>0</v>
      </c>
      <c r="AG38" s="72" t="str">
        <f t="shared" si="18"/>
        <v>.</v>
      </c>
      <c r="AH38" s="80">
        <v>20</v>
      </c>
      <c r="AI38" s="82">
        <v>2</v>
      </c>
      <c r="AJ38" s="61">
        <f t="shared" si="19"/>
        <v>0.9</v>
      </c>
      <c r="AK38" s="78">
        <v>1</v>
      </c>
      <c r="AL38" s="82">
        <v>0</v>
      </c>
      <c r="AM38" s="61">
        <f t="shared" si="20"/>
        <v>1</v>
      </c>
      <c r="AN38" s="78">
        <v>19</v>
      </c>
      <c r="AO38" s="82">
        <v>5</v>
      </c>
      <c r="AP38" s="61">
        <f t="shared" si="21"/>
        <v>0.73684210526315785</v>
      </c>
      <c r="AQ38" s="78">
        <v>20</v>
      </c>
      <c r="AR38" s="82">
        <v>0</v>
      </c>
      <c r="AS38" s="74">
        <f t="shared" si="22"/>
        <v>1</v>
      </c>
      <c r="AT38" s="76">
        <v>16</v>
      </c>
      <c r="AU38" s="82">
        <v>4</v>
      </c>
      <c r="AV38" s="61">
        <f t="shared" si="23"/>
        <v>0.75</v>
      </c>
      <c r="AW38" s="78">
        <v>20</v>
      </c>
      <c r="AX38" s="82">
        <v>3</v>
      </c>
      <c r="AY38" s="61">
        <f t="shared" si="24"/>
        <v>0.85</v>
      </c>
      <c r="AZ38" s="78">
        <v>19</v>
      </c>
      <c r="BA38" s="82">
        <v>0</v>
      </c>
      <c r="BB38" s="72">
        <f t="shared" si="25"/>
        <v>1</v>
      </c>
      <c r="BC38" s="9"/>
      <c r="BD38" s="9"/>
      <c r="BE38" s="9"/>
    </row>
    <row r="39" spans="1:60" x14ac:dyDescent="0.2">
      <c r="A39" s="2" t="s">
        <v>188</v>
      </c>
      <c r="B39" s="55" t="s">
        <v>54</v>
      </c>
      <c r="C39" s="56">
        <v>258</v>
      </c>
      <c r="D39" s="55" t="s">
        <v>53</v>
      </c>
      <c r="E39" s="56">
        <v>7</v>
      </c>
      <c r="F39" s="55" t="s">
        <v>11</v>
      </c>
      <c r="G39" s="57">
        <v>9509</v>
      </c>
      <c r="H39" s="58" t="s">
        <v>194</v>
      </c>
      <c r="I39" s="62">
        <v>650</v>
      </c>
      <c r="J39" s="60">
        <v>10</v>
      </c>
      <c r="K39" s="70">
        <v>26</v>
      </c>
      <c r="L39" s="76">
        <v>4</v>
      </c>
      <c r="M39" s="82">
        <v>1</v>
      </c>
      <c r="N39" s="61">
        <f t="shared" si="13"/>
        <v>0.75</v>
      </c>
      <c r="O39" s="84">
        <v>0</v>
      </c>
      <c r="P39" s="21">
        <v>0</v>
      </c>
      <c r="Q39" s="84">
        <v>1</v>
      </c>
      <c r="R39" s="21">
        <v>7.21</v>
      </c>
      <c r="S39" s="78">
        <v>2</v>
      </c>
      <c r="T39" s="82">
        <v>0</v>
      </c>
      <c r="U39" s="61">
        <f t="shared" si="14"/>
        <v>1</v>
      </c>
      <c r="V39" s="78">
        <v>11</v>
      </c>
      <c r="W39" s="82">
        <v>2</v>
      </c>
      <c r="X39" s="61">
        <f t="shared" si="15"/>
        <v>0.81818181818181823</v>
      </c>
      <c r="Y39" s="78">
        <v>4</v>
      </c>
      <c r="Z39" s="82">
        <v>0</v>
      </c>
      <c r="AA39" s="61">
        <f t="shared" si="16"/>
        <v>1</v>
      </c>
      <c r="AB39" s="78">
        <v>0</v>
      </c>
      <c r="AC39" s="82">
        <v>0</v>
      </c>
      <c r="AD39" s="61" t="str">
        <f t="shared" si="17"/>
        <v>.</v>
      </c>
      <c r="AE39" s="78">
        <v>0</v>
      </c>
      <c r="AF39" s="82">
        <v>0</v>
      </c>
      <c r="AG39" s="72" t="str">
        <f t="shared" si="18"/>
        <v>.</v>
      </c>
      <c r="AH39" s="80">
        <v>3</v>
      </c>
      <c r="AI39" s="82">
        <v>0</v>
      </c>
      <c r="AJ39" s="61">
        <f t="shared" si="19"/>
        <v>1</v>
      </c>
      <c r="AK39" s="78">
        <v>0</v>
      </c>
      <c r="AL39" s="82">
        <v>0</v>
      </c>
      <c r="AM39" s="61" t="str">
        <f t="shared" si="20"/>
        <v>.</v>
      </c>
      <c r="AN39" s="78">
        <v>3</v>
      </c>
      <c r="AO39" s="82">
        <v>0</v>
      </c>
      <c r="AP39" s="61">
        <f t="shared" si="21"/>
        <v>1</v>
      </c>
      <c r="AQ39" s="78">
        <v>3</v>
      </c>
      <c r="AR39" s="82">
        <v>0</v>
      </c>
      <c r="AS39" s="74">
        <f t="shared" si="22"/>
        <v>1</v>
      </c>
      <c r="AT39" s="76">
        <v>2</v>
      </c>
      <c r="AU39" s="82">
        <v>0</v>
      </c>
      <c r="AV39" s="61">
        <f t="shared" si="23"/>
        <v>1</v>
      </c>
      <c r="AW39" s="78">
        <v>3</v>
      </c>
      <c r="AX39" s="82">
        <v>0</v>
      </c>
      <c r="AY39" s="61">
        <f t="shared" si="24"/>
        <v>1</v>
      </c>
      <c r="AZ39" s="78">
        <v>3</v>
      </c>
      <c r="BA39" s="82">
        <v>0</v>
      </c>
      <c r="BB39" s="72">
        <f t="shared" si="25"/>
        <v>1</v>
      </c>
    </row>
    <row r="40" spans="1:60" x14ac:dyDescent="0.2">
      <c r="A40" s="2" t="s">
        <v>188</v>
      </c>
      <c r="B40" s="55" t="s">
        <v>169</v>
      </c>
      <c r="C40" s="56">
        <v>1863</v>
      </c>
      <c r="D40" s="55"/>
      <c r="E40" s="56"/>
      <c r="F40" s="55" t="s">
        <v>13</v>
      </c>
      <c r="G40" s="57">
        <v>9605</v>
      </c>
      <c r="H40" s="58" t="s">
        <v>194</v>
      </c>
      <c r="I40" s="62">
        <v>650</v>
      </c>
      <c r="J40" s="60">
        <v>45</v>
      </c>
      <c r="K40" s="70">
        <v>179</v>
      </c>
      <c r="L40" s="76">
        <v>17</v>
      </c>
      <c r="M40" s="82">
        <v>4</v>
      </c>
      <c r="N40" s="61">
        <f t="shared" si="13"/>
        <v>0.76470588235294112</v>
      </c>
      <c r="O40" s="84">
        <v>2</v>
      </c>
      <c r="P40" s="21">
        <v>42.28</v>
      </c>
      <c r="Q40" s="84">
        <v>2</v>
      </c>
      <c r="R40" s="21">
        <v>18.940000000000001</v>
      </c>
      <c r="S40" s="78">
        <v>12</v>
      </c>
      <c r="T40" s="82">
        <v>1</v>
      </c>
      <c r="U40" s="61">
        <f t="shared" si="14"/>
        <v>0.91666666666666663</v>
      </c>
      <c r="V40" s="78">
        <v>99</v>
      </c>
      <c r="W40" s="82">
        <v>9</v>
      </c>
      <c r="X40" s="61">
        <f t="shared" si="15"/>
        <v>0.90909090909090906</v>
      </c>
      <c r="Y40" s="78">
        <v>17</v>
      </c>
      <c r="Z40" s="82">
        <v>0</v>
      </c>
      <c r="AA40" s="61">
        <f t="shared" si="16"/>
        <v>1</v>
      </c>
      <c r="AB40" s="78">
        <v>0</v>
      </c>
      <c r="AC40" s="82">
        <v>0</v>
      </c>
      <c r="AD40" s="61" t="str">
        <f t="shared" si="17"/>
        <v>.</v>
      </c>
      <c r="AE40" s="78">
        <v>0</v>
      </c>
      <c r="AF40" s="82">
        <v>0</v>
      </c>
      <c r="AG40" s="72" t="str">
        <f t="shared" si="18"/>
        <v>.</v>
      </c>
      <c r="AH40" s="80">
        <v>16</v>
      </c>
      <c r="AI40" s="82">
        <v>0</v>
      </c>
      <c r="AJ40" s="61">
        <f t="shared" si="19"/>
        <v>1</v>
      </c>
      <c r="AK40" s="78">
        <v>1</v>
      </c>
      <c r="AL40" s="82">
        <v>0</v>
      </c>
      <c r="AM40" s="61">
        <f t="shared" si="20"/>
        <v>1</v>
      </c>
      <c r="AN40" s="78">
        <v>17</v>
      </c>
      <c r="AO40" s="82">
        <v>1</v>
      </c>
      <c r="AP40" s="61">
        <f t="shared" si="21"/>
        <v>0.94117647058823528</v>
      </c>
      <c r="AQ40" s="78">
        <v>17</v>
      </c>
      <c r="AR40" s="82">
        <v>1</v>
      </c>
      <c r="AS40" s="74">
        <f t="shared" si="22"/>
        <v>0.94117647058823528</v>
      </c>
      <c r="AT40" s="76">
        <v>12</v>
      </c>
      <c r="AU40" s="82">
        <v>1</v>
      </c>
      <c r="AV40" s="61">
        <f t="shared" si="23"/>
        <v>0.91666666666666663</v>
      </c>
      <c r="AW40" s="78">
        <v>16</v>
      </c>
      <c r="AX40" s="82">
        <v>2</v>
      </c>
      <c r="AY40" s="61">
        <f t="shared" si="24"/>
        <v>0.875</v>
      </c>
      <c r="AZ40" s="78">
        <v>17</v>
      </c>
      <c r="BA40" s="82">
        <v>1</v>
      </c>
      <c r="BB40" s="72">
        <f t="shared" si="25"/>
        <v>0.94117647058823528</v>
      </c>
      <c r="BC40" s="9"/>
      <c r="BD40" s="9"/>
      <c r="BE40" s="9"/>
      <c r="BF40" s="9"/>
      <c r="BG40" s="9"/>
      <c r="BH40" s="9"/>
    </row>
    <row r="41" spans="1:60" x14ac:dyDescent="0.2">
      <c r="A41" s="2" t="s">
        <v>189</v>
      </c>
      <c r="B41" s="55" t="s">
        <v>55</v>
      </c>
      <c r="C41" s="56">
        <v>261</v>
      </c>
      <c r="D41" s="55" t="s">
        <v>1</v>
      </c>
      <c r="E41" s="56">
        <v>3548</v>
      </c>
      <c r="F41" s="55"/>
      <c r="G41" s="57"/>
      <c r="H41" s="58" t="s">
        <v>194</v>
      </c>
      <c r="I41" s="62">
        <v>650</v>
      </c>
      <c r="J41" s="60">
        <v>22</v>
      </c>
      <c r="K41" s="70">
        <v>113</v>
      </c>
      <c r="L41" s="76">
        <v>10</v>
      </c>
      <c r="M41" s="82">
        <v>1</v>
      </c>
      <c r="N41" s="61">
        <f t="shared" si="13"/>
        <v>0.9</v>
      </c>
      <c r="O41" s="84">
        <v>1</v>
      </c>
      <c r="P41" s="21">
        <v>4.68</v>
      </c>
      <c r="Q41" s="84">
        <v>0</v>
      </c>
      <c r="R41" s="21">
        <v>0</v>
      </c>
      <c r="S41" s="78">
        <v>1</v>
      </c>
      <c r="T41" s="82">
        <v>0</v>
      </c>
      <c r="U41" s="61">
        <f t="shared" si="14"/>
        <v>1</v>
      </c>
      <c r="V41" s="78">
        <v>93</v>
      </c>
      <c r="W41" s="82">
        <v>15</v>
      </c>
      <c r="X41" s="61">
        <f t="shared" si="15"/>
        <v>0.83870967741935487</v>
      </c>
      <c r="Y41" s="78">
        <v>10</v>
      </c>
      <c r="Z41" s="82">
        <v>0</v>
      </c>
      <c r="AA41" s="61">
        <f t="shared" si="16"/>
        <v>1</v>
      </c>
      <c r="AB41" s="78">
        <v>0</v>
      </c>
      <c r="AC41" s="82">
        <v>0</v>
      </c>
      <c r="AD41" s="61" t="str">
        <f t="shared" si="17"/>
        <v>.</v>
      </c>
      <c r="AE41" s="78">
        <v>0</v>
      </c>
      <c r="AF41" s="82">
        <v>0</v>
      </c>
      <c r="AG41" s="72" t="str">
        <f t="shared" si="18"/>
        <v>.</v>
      </c>
      <c r="AH41" s="80">
        <v>5</v>
      </c>
      <c r="AI41" s="82">
        <v>0</v>
      </c>
      <c r="AJ41" s="61">
        <f t="shared" si="19"/>
        <v>1</v>
      </c>
      <c r="AK41" s="78">
        <v>0</v>
      </c>
      <c r="AL41" s="82">
        <v>0</v>
      </c>
      <c r="AM41" s="61" t="str">
        <f t="shared" si="20"/>
        <v>.</v>
      </c>
      <c r="AN41" s="78">
        <v>3</v>
      </c>
      <c r="AO41" s="82">
        <v>1</v>
      </c>
      <c r="AP41" s="61">
        <f t="shared" si="21"/>
        <v>0.66666666666666663</v>
      </c>
      <c r="AQ41" s="78">
        <v>1</v>
      </c>
      <c r="AR41" s="82">
        <v>0</v>
      </c>
      <c r="AS41" s="74">
        <f t="shared" si="22"/>
        <v>1</v>
      </c>
      <c r="AT41" s="76">
        <v>1</v>
      </c>
      <c r="AU41" s="82">
        <v>0</v>
      </c>
      <c r="AV41" s="61">
        <f t="shared" si="23"/>
        <v>1</v>
      </c>
      <c r="AW41" s="78">
        <v>5</v>
      </c>
      <c r="AX41" s="82">
        <v>0</v>
      </c>
      <c r="AY41" s="61">
        <f t="shared" si="24"/>
        <v>1</v>
      </c>
      <c r="AZ41" s="78">
        <v>3</v>
      </c>
      <c r="BA41" s="82">
        <v>0</v>
      </c>
      <c r="BB41" s="72">
        <f t="shared" si="25"/>
        <v>1</v>
      </c>
    </row>
    <row r="42" spans="1:60" x14ac:dyDescent="0.2">
      <c r="A42" s="2" t="s">
        <v>189</v>
      </c>
      <c r="B42" s="55" t="s">
        <v>56</v>
      </c>
      <c r="C42" s="56">
        <v>262</v>
      </c>
      <c r="D42" s="55" t="s">
        <v>1</v>
      </c>
      <c r="E42" s="56">
        <v>3548</v>
      </c>
      <c r="F42" s="55"/>
      <c r="G42" s="57"/>
      <c r="H42" s="58" t="s">
        <v>194</v>
      </c>
      <c r="I42" s="59"/>
      <c r="J42" s="60">
        <v>14</v>
      </c>
      <c r="K42" s="70">
        <v>54</v>
      </c>
      <c r="L42" s="76">
        <v>4</v>
      </c>
      <c r="M42" s="82">
        <v>0</v>
      </c>
      <c r="N42" s="61">
        <f t="shared" si="13"/>
        <v>1</v>
      </c>
      <c r="O42" s="84">
        <v>0</v>
      </c>
      <c r="P42" s="21">
        <v>0</v>
      </c>
      <c r="Q42" s="84">
        <v>0</v>
      </c>
      <c r="R42" s="21">
        <v>0</v>
      </c>
      <c r="S42" s="78">
        <v>2</v>
      </c>
      <c r="T42" s="82">
        <v>1</v>
      </c>
      <c r="U42" s="61">
        <f t="shared" si="14"/>
        <v>0.5</v>
      </c>
      <c r="V42" s="78">
        <v>13</v>
      </c>
      <c r="W42" s="82">
        <v>1</v>
      </c>
      <c r="X42" s="61">
        <f t="shared" si="15"/>
        <v>0.92307692307692313</v>
      </c>
      <c r="Y42" s="78">
        <v>4</v>
      </c>
      <c r="Z42" s="82">
        <v>0</v>
      </c>
      <c r="AA42" s="61">
        <f t="shared" si="16"/>
        <v>1</v>
      </c>
      <c r="AB42" s="78">
        <v>12</v>
      </c>
      <c r="AC42" s="82">
        <v>0</v>
      </c>
      <c r="AD42" s="61">
        <f t="shared" si="17"/>
        <v>1</v>
      </c>
      <c r="AE42" s="78">
        <v>13</v>
      </c>
      <c r="AF42" s="82">
        <v>0</v>
      </c>
      <c r="AG42" s="72">
        <f t="shared" si="18"/>
        <v>1</v>
      </c>
      <c r="AH42" s="80">
        <v>5</v>
      </c>
      <c r="AI42" s="82">
        <v>0</v>
      </c>
      <c r="AJ42" s="61">
        <f t="shared" si="19"/>
        <v>1</v>
      </c>
      <c r="AK42" s="78">
        <v>0</v>
      </c>
      <c r="AL42" s="82">
        <v>0</v>
      </c>
      <c r="AM42" s="61" t="str">
        <f t="shared" si="20"/>
        <v>.</v>
      </c>
      <c r="AN42" s="78">
        <v>2</v>
      </c>
      <c r="AO42" s="82">
        <v>0</v>
      </c>
      <c r="AP42" s="61">
        <f t="shared" si="21"/>
        <v>1</v>
      </c>
      <c r="AQ42" s="78">
        <v>3</v>
      </c>
      <c r="AR42" s="82">
        <v>0</v>
      </c>
      <c r="AS42" s="74">
        <f t="shared" si="22"/>
        <v>1</v>
      </c>
      <c r="AT42" s="76">
        <v>2</v>
      </c>
      <c r="AU42" s="82">
        <v>0</v>
      </c>
      <c r="AV42" s="61">
        <f t="shared" si="23"/>
        <v>1</v>
      </c>
      <c r="AW42" s="78">
        <v>5</v>
      </c>
      <c r="AX42" s="82">
        <v>0</v>
      </c>
      <c r="AY42" s="61">
        <f t="shared" si="24"/>
        <v>1</v>
      </c>
      <c r="AZ42" s="78">
        <v>2</v>
      </c>
      <c r="BA42" s="82">
        <v>0</v>
      </c>
      <c r="BB42" s="72">
        <f t="shared" si="25"/>
        <v>1</v>
      </c>
    </row>
    <row r="43" spans="1:60" x14ac:dyDescent="0.2">
      <c r="A43" s="2" t="s">
        <v>188</v>
      </c>
      <c r="B43" s="55" t="s">
        <v>131</v>
      </c>
      <c r="C43" s="56">
        <v>1311</v>
      </c>
      <c r="D43" s="55"/>
      <c r="E43" s="56"/>
      <c r="F43" s="55" t="s">
        <v>13</v>
      </c>
      <c r="G43" s="57">
        <v>9605</v>
      </c>
      <c r="H43" s="58" t="s">
        <v>194</v>
      </c>
      <c r="I43" s="62">
        <v>1950</v>
      </c>
      <c r="J43" s="60">
        <v>355</v>
      </c>
      <c r="K43" s="70">
        <v>975</v>
      </c>
      <c r="L43" s="76">
        <v>66</v>
      </c>
      <c r="M43" s="82">
        <v>8</v>
      </c>
      <c r="N43" s="61">
        <f t="shared" si="13"/>
        <v>0.87878787878787878</v>
      </c>
      <c r="O43" s="84">
        <v>3</v>
      </c>
      <c r="P43" s="21">
        <v>199.7</v>
      </c>
      <c r="Q43" s="84">
        <v>5</v>
      </c>
      <c r="R43" s="21">
        <v>509.96</v>
      </c>
      <c r="S43" s="78">
        <v>130</v>
      </c>
      <c r="T43" s="82">
        <v>29</v>
      </c>
      <c r="U43" s="61">
        <f t="shared" si="14"/>
        <v>0.77692307692307694</v>
      </c>
      <c r="V43" s="78">
        <v>269</v>
      </c>
      <c r="W43" s="82">
        <v>23</v>
      </c>
      <c r="X43" s="61">
        <f t="shared" si="15"/>
        <v>0.91449814126394047</v>
      </c>
      <c r="Y43" s="78">
        <v>66</v>
      </c>
      <c r="Z43" s="82">
        <v>1</v>
      </c>
      <c r="AA43" s="61">
        <f t="shared" si="16"/>
        <v>0.98484848484848486</v>
      </c>
      <c r="AB43" s="78">
        <v>1</v>
      </c>
      <c r="AC43" s="82">
        <v>0</v>
      </c>
      <c r="AD43" s="61">
        <f t="shared" si="17"/>
        <v>1</v>
      </c>
      <c r="AE43" s="78">
        <v>0</v>
      </c>
      <c r="AF43" s="82">
        <v>0</v>
      </c>
      <c r="AG43" s="72" t="str">
        <f t="shared" si="18"/>
        <v>.</v>
      </c>
      <c r="AH43" s="80">
        <v>122</v>
      </c>
      <c r="AI43" s="82">
        <v>2</v>
      </c>
      <c r="AJ43" s="61">
        <f t="shared" si="19"/>
        <v>0.98360655737704916</v>
      </c>
      <c r="AK43" s="78">
        <v>0</v>
      </c>
      <c r="AL43" s="82">
        <v>0</v>
      </c>
      <c r="AM43" s="61" t="str">
        <f t="shared" si="20"/>
        <v>.</v>
      </c>
      <c r="AN43" s="78">
        <v>130</v>
      </c>
      <c r="AO43" s="82">
        <v>15</v>
      </c>
      <c r="AP43" s="61">
        <f t="shared" si="21"/>
        <v>0.88461538461538458</v>
      </c>
      <c r="AQ43" s="78">
        <v>257</v>
      </c>
      <c r="AR43" s="82">
        <v>0</v>
      </c>
      <c r="AS43" s="74">
        <f t="shared" si="22"/>
        <v>1</v>
      </c>
      <c r="AT43" s="76">
        <v>130</v>
      </c>
      <c r="AU43" s="82">
        <v>6</v>
      </c>
      <c r="AV43" s="61">
        <f t="shared" si="23"/>
        <v>0.9538461538461539</v>
      </c>
      <c r="AW43" s="78">
        <v>122</v>
      </c>
      <c r="AX43" s="82">
        <v>1</v>
      </c>
      <c r="AY43" s="61">
        <f t="shared" si="24"/>
        <v>0.99180327868852458</v>
      </c>
      <c r="AZ43" s="78">
        <v>130</v>
      </c>
      <c r="BA43" s="82">
        <v>3</v>
      </c>
      <c r="BB43" s="72">
        <f t="shared" si="25"/>
        <v>0.97692307692307689</v>
      </c>
      <c r="BC43" s="9"/>
      <c r="BD43" s="9"/>
      <c r="BE43" s="9"/>
    </row>
    <row r="44" spans="1:60" x14ac:dyDescent="0.2">
      <c r="A44" s="2" t="s">
        <v>189</v>
      </c>
      <c r="B44" s="55" t="s">
        <v>62</v>
      </c>
      <c r="C44" s="56">
        <v>410</v>
      </c>
      <c r="D44" s="55" t="s">
        <v>37</v>
      </c>
      <c r="E44" s="56">
        <v>91</v>
      </c>
      <c r="F44" s="55"/>
      <c r="G44" s="57"/>
      <c r="H44" s="58" t="s">
        <v>194</v>
      </c>
      <c r="I44" s="62">
        <v>2600</v>
      </c>
      <c r="J44" s="60">
        <v>256</v>
      </c>
      <c r="K44" s="70">
        <v>613</v>
      </c>
      <c r="L44" s="76">
        <v>45</v>
      </c>
      <c r="M44" s="82">
        <v>14</v>
      </c>
      <c r="N44" s="61">
        <f t="shared" si="13"/>
        <v>0.68888888888888888</v>
      </c>
      <c r="O44" s="84">
        <v>9</v>
      </c>
      <c r="P44" s="21">
        <v>81.72</v>
      </c>
      <c r="Q44" s="84">
        <v>5</v>
      </c>
      <c r="R44" s="21">
        <v>79.710000000000008</v>
      </c>
      <c r="S44" s="78">
        <v>77</v>
      </c>
      <c r="T44" s="82">
        <v>18</v>
      </c>
      <c r="U44" s="61">
        <f t="shared" si="14"/>
        <v>0.76623376623376627</v>
      </c>
      <c r="V44" s="78">
        <v>169</v>
      </c>
      <c r="W44" s="82">
        <v>14</v>
      </c>
      <c r="X44" s="61">
        <f t="shared" si="15"/>
        <v>0.91715976331360949</v>
      </c>
      <c r="Y44" s="78">
        <v>45</v>
      </c>
      <c r="Z44" s="82">
        <v>1</v>
      </c>
      <c r="AA44" s="61">
        <f t="shared" si="16"/>
        <v>0.97777777777777775</v>
      </c>
      <c r="AB44" s="78">
        <v>0</v>
      </c>
      <c r="AC44" s="82">
        <v>0</v>
      </c>
      <c r="AD44" s="61" t="str">
        <f t="shared" si="17"/>
        <v>.</v>
      </c>
      <c r="AE44" s="78">
        <v>12</v>
      </c>
      <c r="AF44" s="82">
        <v>0</v>
      </c>
      <c r="AG44" s="72">
        <f t="shared" si="18"/>
        <v>1</v>
      </c>
      <c r="AH44" s="80">
        <v>91</v>
      </c>
      <c r="AI44" s="82">
        <v>10</v>
      </c>
      <c r="AJ44" s="61">
        <f t="shared" si="19"/>
        <v>0.89010989010989006</v>
      </c>
      <c r="AK44" s="78">
        <v>2</v>
      </c>
      <c r="AL44" s="82">
        <v>1</v>
      </c>
      <c r="AM44" s="61">
        <f t="shared" si="20"/>
        <v>0.5</v>
      </c>
      <c r="AN44" s="78">
        <v>87</v>
      </c>
      <c r="AO44" s="82">
        <v>10</v>
      </c>
      <c r="AP44" s="61">
        <f t="shared" si="21"/>
        <v>0.88505747126436785</v>
      </c>
      <c r="AQ44" s="78">
        <v>130</v>
      </c>
      <c r="AR44" s="82">
        <v>2</v>
      </c>
      <c r="AS44" s="74">
        <f t="shared" si="22"/>
        <v>0.98461538461538467</v>
      </c>
      <c r="AT44" s="76">
        <v>77</v>
      </c>
      <c r="AU44" s="82">
        <v>7</v>
      </c>
      <c r="AV44" s="61">
        <f t="shared" si="23"/>
        <v>0.90909090909090906</v>
      </c>
      <c r="AW44" s="78">
        <v>91</v>
      </c>
      <c r="AX44" s="82">
        <v>2</v>
      </c>
      <c r="AY44" s="61">
        <f t="shared" si="24"/>
        <v>0.97802197802197799</v>
      </c>
      <c r="AZ44" s="78">
        <v>87</v>
      </c>
      <c r="BA44" s="82">
        <v>1</v>
      </c>
      <c r="BB44" s="72">
        <f t="shared" si="25"/>
        <v>0.9885057471264368</v>
      </c>
      <c r="BC44" s="9"/>
      <c r="BD44" s="9"/>
    </row>
    <row r="45" spans="1:60" x14ac:dyDescent="0.2">
      <c r="A45" s="2" t="s">
        <v>189</v>
      </c>
      <c r="B45" s="55" t="s">
        <v>36</v>
      </c>
      <c r="C45" s="56">
        <v>155</v>
      </c>
      <c r="D45" s="55" t="s">
        <v>37</v>
      </c>
      <c r="E45" s="56">
        <v>91</v>
      </c>
      <c r="F45" s="55"/>
      <c r="G45" s="57"/>
      <c r="H45" s="58" t="s">
        <v>194</v>
      </c>
      <c r="I45" s="62">
        <v>1300</v>
      </c>
      <c r="J45" s="60">
        <v>74</v>
      </c>
      <c r="K45" s="70">
        <v>179</v>
      </c>
      <c r="L45" s="76">
        <v>16</v>
      </c>
      <c r="M45" s="82">
        <v>5</v>
      </c>
      <c r="N45" s="61">
        <f t="shared" si="13"/>
        <v>0.6875</v>
      </c>
      <c r="O45" s="84">
        <v>3</v>
      </c>
      <c r="P45" s="21">
        <v>56.37</v>
      </c>
      <c r="Q45" s="84">
        <v>2</v>
      </c>
      <c r="R45" s="21">
        <v>6.51</v>
      </c>
      <c r="S45" s="78">
        <v>13</v>
      </c>
      <c r="T45" s="82">
        <v>2</v>
      </c>
      <c r="U45" s="61">
        <f t="shared" si="14"/>
        <v>0.84615384615384615</v>
      </c>
      <c r="V45" s="78">
        <v>92</v>
      </c>
      <c r="W45" s="82">
        <v>8</v>
      </c>
      <c r="X45" s="61">
        <f t="shared" si="15"/>
        <v>0.91304347826086951</v>
      </c>
      <c r="Y45" s="78">
        <v>16</v>
      </c>
      <c r="Z45" s="82">
        <v>1</v>
      </c>
      <c r="AA45" s="61">
        <f t="shared" si="16"/>
        <v>0.9375</v>
      </c>
      <c r="AB45" s="78">
        <v>0</v>
      </c>
      <c r="AC45" s="82">
        <v>0</v>
      </c>
      <c r="AD45" s="61" t="str">
        <f t="shared" si="17"/>
        <v>.</v>
      </c>
      <c r="AE45" s="78">
        <v>0</v>
      </c>
      <c r="AF45" s="82">
        <v>0</v>
      </c>
      <c r="AG45" s="72" t="str">
        <f t="shared" si="18"/>
        <v>.</v>
      </c>
      <c r="AH45" s="80">
        <v>18</v>
      </c>
      <c r="AI45" s="82">
        <v>1</v>
      </c>
      <c r="AJ45" s="61">
        <f t="shared" si="19"/>
        <v>0.94444444444444442</v>
      </c>
      <c r="AK45" s="78">
        <v>0</v>
      </c>
      <c r="AL45" s="82">
        <v>0</v>
      </c>
      <c r="AM45" s="61" t="str">
        <f t="shared" si="20"/>
        <v>.</v>
      </c>
      <c r="AN45" s="78">
        <v>23</v>
      </c>
      <c r="AO45" s="82">
        <v>1</v>
      </c>
      <c r="AP45" s="61">
        <f t="shared" si="21"/>
        <v>0.95652173913043481</v>
      </c>
      <c r="AQ45" s="78">
        <v>17</v>
      </c>
      <c r="AR45" s="82">
        <v>0</v>
      </c>
      <c r="AS45" s="74">
        <f t="shared" si="22"/>
        <v>1</v>
      </c>
      <c r="AT45" s="76">
        <v>13</v>
      </c>
      <c r="AU45" s="82">
        <v>1</v>
      </c>
      <c r="AV45" s="61">
        <f t="shared" si="23"/>
        <v>0.92307692307692313</v>
      </c>
      <c r="AW45" s="78">
        <v>18</v>
      </c>
      <c r="AX45" s="82">
        <v>0</v>
      </c>
      <c r="AY45" s="61">
        <f t="shared" si="24"/>
        <v>1</v>
      </c>
      <c r="AZ45" s="78">
        <v>23</v>
      </c>
      <c r="BA45" s="82">
        <v>0</v>
      </c>
      <c r="BB45" s="72">
        <f t="shared" si="25"/>
        <v>1</v>
      </c>
      <c r="BC45" s="9"/>
      <c r="BD45" s="9"/>
    </row>
    <row r="46" spans="1:60" x14ac:dyDescent="0.2">
      <c r="A46" s="2" t="s">
        <v>189</v>
      </c>
      <c r="B46" s="55" t="s">
        <v>63</v>
      </c>
      <c r="C46" s="56">
        <v>411</v>
      </c>
      <c r="D46" s="55" t="s">
        <v>37</v>
      </c>
      <c r="E46" s="56">
        <v>91</v>
      </c>
      <c r="F46" s="55"/>
      <c r="G46" s="57"/>
      <c r="H46" s="58" t="s">
        <v>194</v>
      </c>
      <c r="I46" s="62">
        <v>650</v>
      </c>
      <c r="J46" s="60">
        <v>38</v>
      </c>
      <c r="K46" s="70">
        <v>154</v>
      </c>
      <c r="L46" s="76">
        <v>8</v>
      </c>
      <c r="M46" s="82">
        <v>1</v>
      </c>
      <c r="N46" s="61">
        <f t="shared" si="13"/>
        <v>0.875</v>
      </c>
      <c r="O46" s="84">
        <v>0</v>
      </c>
      <c r="P46" s="21">
        <v>0</v>
      </c>
      <c r="Q46" s="84">
        <v>1</v>
      </c>
      <c r="R46" s="21">
        <v>1.62</v>
      </c>
      <c r="S46" s="78">
        <v>8</v>
      </c>
      <c r="T46" s="82">
        <v>1</v>
      </c>
      <c r="U46" s="61">
        <f t="shared" si="14"/>
        <v>0.875</v>
      </c>
      <c r="V46" s="78">
        <v>96</v>
      </c>
      <c r="W46" s="82">
        <v>8</v>
      </c>
      <c r="X46" s="61">
        <f t="shared" si="15"/>
        <v>0.91666666666666663</v>
      </c>
      <c r="Y46" s="78">
        <v>8</v>
      </c>
      <c r="Z46" s="82">
        <v>2</v>
      </c>
      <c r="AA46" s="61">
        <f t="shared" si="16"/>
        <v>0.75</v>
      </c>
      <c r="AB46" s="78">
        <v>0</v>
      </c>
      <c r="AC46" s="82">
        <v>0</v>
      </c>
      <c r="AD46" s="61" t="str">
        <f t="shared" si="17"/>
        <v>.</v>
      </c>
      <c r="AE46" s="78">
        <v>12</v>
      </c>
      <c r="AF46" s="82">
        <v>0</v>
      </c>
      <c r="AG46" s="72">
        <f t="shared" si="18"/>
        <v>1</v>
      </c>
      <c r="AH46" s="80">
        <v>9</v>
      </c>
      <c r="AI46" s="82">
        <v>0</v>
      </c>
      <c r="AJ46" s="61">
        <f t="shared" si="19"/>
        <v>1</v>
      </c>
      <c r="AK46" s="78">
        <v>1</v>
      </c>
      <c r="AL46" s="82">
        <v>0</v>
      </c>
      <c r="AM46" s="61">
        <f t="shared" si="20"/>
        <v>1</v>
      </c>
      <c r="AN46" s="78">
        <v>9</v>
      </c>
      <c r="AO46" s="82">
        <v>1</v>
      </c>
      <c r="AP46" s="61">
        <f t="shared" si="21"/>
        <v>0.88888888888888884</v>
      </c>
      <c r="AQ46" s="78">
        <v>11</v>
      </c>
      <c r="AR46" s="82">
        <v>0</v>
      </c>
      <c r="AS46" s="74">
        <f t="shared" si="22"/>
        <v>1</v>
      </c>
      <c r="AT46" s="76">
        <v>8</v>
      </c>
      <c r="AU46" s="82">
        <v>0</v>
      </c>
      <c r="AV46" s="61">
        <f t="shared" si="23"/>
        <v>1</v>
      </c>
      <c r="AW46" s="78">
        <v>9</v>
      </c>
      <c r="AX46" s="82">
        <v>0</v>
      </c>
      <c r="AY46" s="61">
        <f t="shared" si="24"/>
        <v>1</v>
      </c>
      <c r="AZ46" s="78">
        <v>9</v>
      </c>
      <c r="BA46" s="82">
        <v>0</v>
      </c>
      <c r="BB46" s="72">
        <f t="shared" si="25"/>
        <v>1</v>
      </c>
    </row>
    <row r="47" spans="1:60" x14ac:dyDescent="0.2">
      <c r="A47" s="2" t="s">
        <v>189</v>
      </c>
      <c r="B47" s="55" t="s">
        <v>64</v>
      </c>
      <c r="C47" s="56">
        <v>412</v>
      </c>
      <c r="D47" s="55" t="s">
        <v>37</v>
      </c>
      <c r="E47" s="56">
        <v>91</v>
      </c>
      <c r="F47" s="55"/>
      <c r="G47" s="57"/>
      <c r="H47" s="58" t="s">
        <v>194</v>
      </c>
      <c r="I47" s="62">
        <v>2600</v>
      </c>
      <c r="J47" s="60">
        <v>92</v>
      </c>
      <c r="K47" s="70">
        <v>274</v>
      </c>
      <c r="L47" s="76">
        <v>20</v>
      </c>
      <c r="M47" s="82">
        <v>5</v>
      </c>
      <c r="N47" s="61">
        <f t="shared" si="13"/>
        <v>0.75</v>
      </c>
      <c r="O47" s="84">
        <v>2</v>
      </c>
      <c r="P47" s="21">
        <v>18.61</v>
      </c>
      <c r="Q47" s="84">
        <v>3</v>
      </c>
      <c r="R47" s="21">
        <v>52.08</v>
      </c>
      <c r="S47" s="78">
        <v>24</v>
      </c>
      <c r="T47" s="82">
        <v>6</v>
      </c>
      <c r="U47" s="61">
        <f t="shared" si="14"/>
        <v>0.75</v>
      </c>
      <c r="V47" s="78">
        <v>137</v>
      </c>
      <c r="W47" s="82">
        <v>12</v>
      </c>
      <c r="X47" s="61">
        <f t="shared" si="15"/>
        <v>0.91240875912408759</v>
      </c>
      <c r="Y47" s="78">
        <v>20</v>
      </c>
      <c r="Z47" s="82">
        <v>3</v>
      </c>
      <c r="AA47" s="61">
        <f t="shared" si="16"/>
        <v>0.85</v>
      </c>
      <c r="AB47" s="78">
        <v>0</v>
      </c>
      <c r="AC47" s="82">
        <v>0</v>
      </c>
      <c r="AD47" s="61" t="str">
        <f t="shared" si="17"/>
        <v>.</v>
      </c>
      <c r="AE47" s="78">
        <v>0</v>
      </c>
      <c r="AF47" s="82">
        <v>0</v>
      </c>
      <c r="AG47" s="72" t="str">
        <f t="shared" si="18"/>
        <v>.</v>
      </c>
      <c r="AH47" s="80">
        <v>33</v>
      </c>
      <c r="AI47" s="82">
        <v>4</v>
      </c>
      <c r="AJ47" s="61">
        <f t="shared" si="19"/>
        <v>0.87878787878787878</v>
      </c>
      <c r="AK47" s="78">
        <v>2</v>
      </c>
      <c r="AL47" s="82">
        <v>1</v>
      </c>
      <c r="AM47" s="61">
        <f t="shared" si="20"/>
        <v>0.5</v>
      </c>
      <c r="AN47" s="78">
        <v>30</v>
      </c>
      <c r="AO47" s="82">
        <v>0</v>
      </c>
      <c r="AP47" s="61">
        <f t="shared" si="21"/>
        <v>1</v>
      </c>
      <c r="AQ47" s="78">
        <v>28</v>
      </c>
      <c r="AR47" s="82">
        <v>2</v>
      </c>
      <c r="AS47" s="74">
        <f t="shared" si="22"/>
        <v>0.9285714285714286</v>
      </c>
      <c r="AT47" s="76">
        <v>24</v>
      </c>
      <c r="AU47" s="82">
        <v>3</v>
      </c>
      <c r="AV47" s="61">
        <f t="shared" si="23"/>
        <v>0.875</v>
      </c>
      <c r="AW47" s="78">
        <v>33</v>
      </c>
      <c r="AX47" s="82">
        <v>0</v>
      </c>
      <c r="AY47" s="61">
        <f t="shared" si="24"/>
        <v>1</v>
      </c>
      <c r="AZ47" s="78">
        <v>30</v>
      </c>
      <c r="BA47" s="82">
        <v>2</v>
      </c>
      <c r="BB47" s="72">
        <f t="shared" si="25"/>
        <v>0.93333333333333335</v>
      </c>
    </row>
    <row r="48" spans="1:60" x14ac:dyDescent="0.2">
      <c r="A48" s="2" t="s">
        <v>189</v>
      </c>
      <c r="B48" s="55" t="s">
        <v>79</v>
      </c>
      <c r="C48" s="56">
        <v>615</v>
      </c>
      <c r="D48" s="55" t="s">
        <v>37</v>
      </c>
      <c r="E48" s="56">
        <v>91</v>
      </c>
      <c r="F48" s="55"/>
      <c r="G48" s="57"/>
      <c r="H48" s="58" t="s">
        <v>194</v>
      </c>
      <c r="I48" s="62">
        <v>650</v>
      </c>
      <c r="J48" s="60">
        <v>105</v>
      </c>
      <c r="K48" s="70">
        <v>298</v>
      </c>
      <c r="L48" s="76">
        <v>4</v>
      </c>
      <c r="M48" s="82">
        <v>2</v>
      </c>
      <c r="N48" s="61">
        <f t="shared" si="13"/>
        <v>0.5</v>
      </c>
      <c r="O48" s="84">
        <v>1</v>
      </c>
      <c r="P48" s="21">
        <v>9.1999999999999993</v>
      </c>
      <c r="Q48" s="84">
        <v>1</v>
      </c>
      <c r="R48" s="21">
        <v>5.46</v>
      </c>
      <c r="S48" s="78">
        <v>34</v>
      </c>
      <c r="T48" s="82">
        <v>7</v>
      </c>
      <c r="U48" s="61">
        <f t="shared" si="14"/>
        <v>0.79411764705882348</v>
      </c>
      <c r="V48" s="78">
        <v>114</v>
      </c>
      <c r="W48" s="82">
        <v>5</v>
      </c>
      <c r="X48" s="61">
        <f t="shared" si="15"/>
        <v>0.95614035087719296</v>
      </c>
      <c r="Y48" s="78">
        <v>4</v>
      </c>
      <c r="Z48" s="82">
        <v>1</v>
      </c>
      <c r="AA48" s="61">
        <f t="shared" si="16"/>
        <v>0.75</v>
      </c>
      <c r="AB48" s="78">
        <v>6</v>
      </c>
      <c r="AC48" s="82">
        <v>0</v>
      </c>
      <c r="AD48" s="61">
        <f t="shared" si="17"/>
        <v>1</v>
      </c>
      <c r="AE48" s="78">
        <v>12</v>
      </c>
      <c r="AF48" s="82">
        <v>0</v>
      </c>
      <c r="AG48" s="72">
        <f t="shared" si="18"/>
        <v>1</v>
      </c>
      <c r="AH48" s="80">
        <v>42</v>
      </c>
      <c r="AI48" s="82">
        <v>2</v>
      </c>
      <c r="AJ48" s="61">
        <f t="shared" si="19"/>
        <v>0.95238095238095233</v>
      </c>
      <c r="AK48" s="78">
        <v>1</v>
      </c>
      <c r="AL48" s="82">
        <v>0</v>
      </c>
      <c r="AM48" s="61">
        <f t="shared" si="20"/>
        <v>1</v>
      </c>
      <c r="AN48" s="78">
        <v>43</v>
      </c>
      <c r="AO48" s="82">
        <v>2</v>
      </c>
      <c r="AP48" s="61">
        <f t="shared" si="21"/>
        <v>0.95348837209302328</v>
      </c>
      <c r="AQ48" s="78">
        <v>42</v>
      </c>
      <c r="AR48" s="82">
        <v>1</v>
      </c>
      <c r="AS48" s="74">
        <f t="shared" si="22"/>
        <v>0.97619047619047616</v>
      </c>
      <c r="AT48" s="76">
        <v>34</v>
      </c>
      <c r="AU48" s="82">
        <v>2</v>
      </c>
      <c r="AV48" s="61">
        <f t="shared" si="23"/>
        <v>0.94117647058823528</v>
      </c>
      <c r="AW48" s="78">
        <v>42</v>
      </c>
      <c r="AX48" s="82">
        <v>2</v>
      </c>
      <c r="AY48" s="61">
        <f t="shared" si="24"/>
        <v>0.95238095238095233</v>
      </c>
      <c r="AZ48" s="78">
        <v>43</v>
      </c>
      <c r="BA48" s="82">
        <v>0</v>
      </c>
      <c r="BB48" s="72">
        <f t="shared" si="25"/>
        <v>1</v>
      </c>
    </row>
    <row r="49" spans="1:60" x14ac:dyDescent="0.2">
      <c r="A49" s="2" t="s">
        <v>189</v>
      </c>
      <c r="B49" s="55" t="s">
        <v>65</v>
      </c>
      <c r="C49" s="56">
        <v>445</v>
      </c>
      <c r="D49" s="55" t="s">
        <v>2</v>
      </c>
      <c r="E49" s="56">
        <v>626</v>
      </c>
      <c r="F49" s="55"/>
      <c r="G49" s="57"/>
      <c r="H49" s="58" t="s">
        <v>194</v>
      </c>
      <c r="I49" s="62">
        <v>2600</v>
      </c>
      <c r="J49" s="60">
        <v>546</v>
      </c>
      <c r="K49" s="70">
        <v>1531</v>
      </c>
      <c r="L49" s="76">
        <v>168</v>
      </c>
      <c r="M49" s="82">
        <v>30</v>
      </c>
      <c r="N49" s="61">
        <f t="shared" si="13"/>
        <v>0.8214285714285714</v>
      </c>
      <c r="O49" s="84">
        <v>16</v>
      </c>
      <c r="P49" s="21">
        <v>520.81999999999994</v>
      </c>
      <c r="Q49" s="84">
        <v>14</v>
      </c>
      <c r="R49" s="21">
        <v>423.21</v>
      </c>
      <c r="S49" s="78">
        <v>176</v>
      </c>
      <c r="T49" s="82">
        <v>39</v>
      </c>
      <c r="U49" s="61">
        <f t="shared" si="14"/>
        <v>0.77840909090909094</v>
      </c>
      <c r="V49" s="78">
        <v>291</v>
      </c>
      <c r="W49" s="82">
        <v>37</v>
      </c>
      <c r="X49" s="61">
        <f t="shared" si="15"/>
        <v>0.87285223367697595</v>
      </c>
      <c r="Y49" s="78">
        <v>168</v>
      </c>
      <c r="Z49" s="82">
        <v>5</v>
      </c>
      <c r="AA49" s="61">
        <f t="shared" si="16"/>
        <v>0.97023809523809523</v>
      </c>
      <c r="AB49" s="78">
        <v>0</v>
      </c>
      <c r="AC49" s="82">
        <v>0</v>
      </c>
      <c r="AD49" s="61" t="str">
        <f t="shared" si="17"/>
        <v>.</v>
      </c>
      <c r="AE49" s="78">
        <v>0</v>
      </c>
      <c r="AF49" s="82">
        <v>0</v>
      </c>
      <c r="AG49" s="72" t="str">
        <f t="shared" si="18"/>
        <v>.</v>
      </c>
      <c r="AH49" s="80">
        <v>200</v>
      </c>
      <c r="AI49" s="82">
        <v>16</v>
      </c>
      <c r="AJ49" s="61">
        <f t="shared" si="19"/>
        <v>0.92</v>
      </c>
      <c r="AK49" s="78">
        <v>3</v>
      </c>
      <c r="AL49" s="82">
        <v>1</v>
      </c>
      <c r="AM49" s="61">
        <f t="shared" si="20"/>
        <v>0.66666666666666663</v>
      </c>
      <c r="AN49" s="78">
        <v>173</v>
      </c>
      <c r="AO49" s="82">
        <v>22</v>
      </c>
      <c r="AP49" s="61">
        <f t="shared" si="21"/>
        <v>0.87283236994219648</v>
      </c>
      <c r="AQ49" s="78">
        <v>520</v>
      </c>
      <c r="AR49" s="82">
        <v>2</v>
      </c>
      <c r="AS49" s="74">
        <f t="shared" si="22"/>
        <v>0.99615384615384617</v>
      </c>
      <c r="AT49" s="76">
        <v>176</v>
      </c>
      <c r="AU49" s="82">
        <v>17</v>
      </c>
      <c r="AV49" s="61">
        <f t="shared" si="23"/>
        <v>0.90340909090909094</v>
      </c>
      <c r="AW49" s="78">
        <v>200</v>
      </c>
      <c r="AX49" s="82">
        <v>4</v>
      </c>
      <c r="AY49" s="61">
        <f t="shared" si="24"/>
        <v>0.98</v>
      </c>
      <c r="AZ49" s="78">
        <v>173</v>
      </c>
      <c r="BA49" s="82">
        <v>7</v>
      </c>
      <c r="BB49" s="72">
        <f t="shared" si="25"/>
        <v>0.95953757225433522</v>
      </c>
      <c r="BC49" s="9"/>
      <c r="BD49" s="9"/>
      <c r="BE49" s="9"/>
      <c r="BF49" s="9"/>
      <c r="BG49" s="9"/>
      <c r="BH49" s="9"/>
    </row>
    <row r="50" spans="1:60" x14ac:dyDescent="0.2">
      <c r="A50" s="2" t="s">
        <v>188</v>
      </c>
      <c r="B50" s="55" t="s">
        <v>133</v>
      </c>
      <c r="C50" s="56">
        <v>1395</v>
      </c>
      <c r="D50" s="55"/>
      <c r="E50" s="56"/>
      <c r="F50" s="55" t="s">
        <v>13</v>
      </c>
      <c r="G50" s="57">
        <v>9605</v>
      </c>
      <c r="H50" s="58" t="s">
        <v>194</v>
      </c>
      <c r="I50" s="62">
        <v>650</v>
      </c>
      <c r="J50" s="60">
        <v>21</v>
      </c>
      <c r="K50" s="70">
        <v>82</v>
      </c>
      <c r="L50" s="76">
        <v>22</v>
      </c>
      <c r="M50" s="82">
        <v>0</v>
      </c>
      <c r="N50" s="61">
        <f t="shared" si="13"/>
        <v>1</v>
      </c>
      <c r="O50" s="84">
        <v>0</v>
      </c>
      <c r="P50" s="21">
        <v>0</v>
      </c>
      <c r="Q50" s="84">
        <v>0</v>
      </c>
      <c r="R50" s="21">
        <v>0</v>
      </c>
      <c r="S50" s="78">
        <v>3</v>
      </c>
      <c r="T50" s="82">
        <v>0</v>
      </c>
      <c r="U50" s="61">
        <f t="shared" si="14"/>
        <v>1</v>
      </c>
      <c r="V50" s="78">
        <v>47</v>
      </c>
      <c r="W50" s="82">
        <v>14</v>
      </c>
      <c r="X50" s="61">
        <f t="shared" si="15"/>
        <v>0.7021276595744681</v>
      </c>
      <c r="Y50" s="78">
        <v>22</v>
      </c>
      <c r="Z50" s="82">
        <v>1</v>
      </c>
      <c r="AA50" s="61">
        <f t="shared" si="16"/>
        <v>0.95454545454545459</v>
      </c>
      <c r="AB50" s="78">
        <v>0</v>
      </c>
      <c r="AC50" s="82">
        <v>0</v>
      </c>
      <c r="AD50" s="61" t="str">
        <f t="shared" si="17"/>
        <v>.</v>
      </c>
      <c r="AE50" s="78">
        <v>0</v>
      </c>
      <c r="AF50" s="82">
        <v>0</v>
      </c>
      <c r="AG50" s="72" t="str">
        <f t="shared" si="18"/>
        <v>.</v>
      </c>
      <c r="AH50" s="80">
        <v>3</v>
      </c>
      <c r="AI50" s="82">
        <v>0</v>
      </c>
      <c r="AJ50" s="61">
        <f t="shared" si="19"/>
        <v>1</v>
      </c>
      <c r="AK50" s="78">
        <v>0</v>
      </c>
      <c r="AL50" s="82">
        <v>0</v>
      </c>
      <c r="AM50" s="61" t="str">
        <f t="shared" si="20"/>
        <v>.</v>
      </c>
      <c r="AN50" s="78">
        <v>4</v>
      </c>
      <c r="AO50" s="82">
        <v>1</v>
      </c>
      <c r="AP50" s="61">
        <f t="shared" si="21"/>
        <v>0.75</v>
      </c>
      <c r="AQ50" s="78">
        <v>3</v>
      </c>
      <c r="AR50" s="82">
        <v>1</v>
      </c>
      <c r="AS50" s="74">
        <f t="shared" si="22"/>
        <v>0.66666666666666663</v>
      </c>
      <c r="AT50" s="76">
        <v>3</v>
      </c>
      <c r="AU50" s="82">
        <v>0</v>
      </c>
      <c r="AV50" s="61">
        <f t="shared" si="23"/>
        <v>1</v>
      </c>
      <c r="AW50" s="78">
        <v>3</v>
      </c>
      <c r="AX50" s="82">
        <v>0</v>
      </c>
      <c r="AY50" s="61">
        <f t="shared" si="24"/>
        <v>1</v>
      </c>
      <c r="AZ50" s="78">
        <v>4</v>
      </c>
      <c r="BA50" s="82">
        <v>0</v>
      </c>
      <c r="BB50" s="72">
        <f t="shared" si="25"/>
        <v>1</v>
      </c>
    </row>
    <row r="51" spans="1:60" x14ac:dyDescent="0.2">
      <c r="A51" s="2" t="s">
        <v>188</v>
      </c>
      <c r="B51" s="55" t="s">
        <v>39</v>
      </c>
      <c r="C51" s="56">
        <v>163</v>
      </c>
      <c r="D51" s="55" t="s">
        <v>40</v>
      </c>
      <c r="E51" s="56">
        <v>4829</v>
      </c>
      <c r="F51" s="55" t="s">
        <v>8</v>
      </c>
      <c r="G51" s="57">
        <v>9420</v>
      </c>
      <c r="H51" s="58" t="s">
        <v>194</v>
      </c>
      <c r="I51" s="62">
        <v>650</v>
      </c>
      <c r="J51" s="60">
        <v>34</v>
      </c>
      <c r="K51" s="70">
        <v>97</v>
      </c>
      <c r="L51" s="76">
        <v>5</v>
      </c>
      <c r="M51" s="82">
        <v>0</v>
      </c>
      <c r="N51" s="61">
        <f t="shared" si="13"/>
        <v>1</v>
      </c>
      <c r="O51" s="84">
        <v>0</v>
      </c>
      <c r="P51" s="21">
        <v>0</v>
      </c>
      <c r="Q51" s="84">
        <v>0</v>
      </c>
      <c r="R51" s="21">
        <v>0</v>
      </c>
      <c r="S51" s="78">
        <v>4</v>
      </c>
      <c r="T51" s="82">
        <v>2</v>
      </c>
      <c r="U51" s="61">
        <f t="shared" si="14"/>
        <v>0.5</v>
      </c>
      <c r="V51" s="78">
        <v>29</v>
      </c>
      <c r="W51" s="82">
        <v>7</v>
      </c>
      <c r="X51" s="61">
        <f t="shared" si="15"/>
        <v>0.75862068965517238</v>
      </c>
      <c r="Y51" s="78">
        <v>5</v>
      </c>
      <c r="Z51" s="82">
        <v>0</v>
      </c>
      <c r="AA51" s="61">
        <f t="shared" si="16"/>
        <v>1</v>
      </c>
      <c r="AB51" s="78">
        <v>13</v>
      </c>
      <c r="AC51" s="82">
        <v>0</v>
      </c>
      <c r="AD51" s="61">
        <f t="shared" si="17"/>
        <v>1</v>
      </c>
      <c r="AE51" s="78">
        <v>26</v>
      </c>
      <c r="AF51" s="82">
        <v>0</v>
      </c>
      <c r="AG51" s="72">
        <f t="shared" si="18"/>
        <v>1</v>
      </c>
      <c r="AH51" s="80">
        <v>6</v>
      </c>
      <c r="AI51" s="82">
        <v>0</v>
      </c>
      <c r="AJ51" s="61">
        <f t="shared" si="19"/>
        <v>1</v>
      </c>
      <c r="AK51" s="78">
        <v>2</v>
      </c>
      <c r="AL51" s="82">
        <v>0</v>
      </c>
      <c r="AM51" s="61">
        <f t="shared" si="20"/>
        <v>1</v>
      </c>
      <c r="AN51" s="78">
        <v>5</v>
      </c>
      <c r="AO51" s="82">
        <v>0</v>
      </c>
      <c r="AP51" s="61">
        <f t="shared" si="21"/>
        <v>1</v>
      </c>
      <c r="AQ51" s="78">
        <v>7</v>
      </c>
      <c r="AR51" s="82">
        <v>0</v>
      </c>
      <c r="AS51" s="74">
        <f t="shared" si="22"/>
        <v>1</v>
      </c>
      <c r="AT51" s="76">
        <v>4</v>
      </c>
      <c r="AU51" s="82">
        <v>1</v>
      </c>
      <c r="AV51" s="61">
        <f t="shared" si="23"/>
        <v>0.75</v>
      </c>
      <c r="AW51" s="78">
        <v>6</v>
      </c>
      <c r="AX51" s="82">
        <v>0</v>
      </c>
      <c r="AY51" s="61">
        <f t="shared" si="24"/>
        <v>1</v>
      </c>
      <c r="AZ51" s="78">
        <v>5</v>
      </c>
      <c r="BA51" s="82">
        <v>0</v>
      </c>
      <c r="BB51" s="72">
        <f t="shared" si="25"/>
        <v>1</v>
      </c>
    </row>
    <row r="52" spans="1:60" x14ac:dyDescent="0.2">
      <c r="A52" s="2" t="s">
        <v>188</v>
      </c>
      <c r="B52" s="55" t="s">
        <v>135</v>
      </c>
      <c r="C52" s="56">
        <v>1449</v>
      </c>
      <c r="D52" s="55"/>
      <c r="E52" s="56"/>
      <c r="F52" s="55" t="s">
        <v>0</v>
      </c>
      <c r="G52" s="57">
        <v>9503</v>
      </c>
      <c r="H52" s="58" t="s">
        <v>194</v>
      </c>
      <c r="I52" s="59"/>
      <c r="J52" s="60">
        <v>5</v>
      </c>
      <c r="K52" s="70">
        <v>19</v>
      </c>
      <c r="L52" s="76">
        <v>0</v>
      </c>
      <c r="M52" s="82">
        <v>0</v>
      </c>
      <c r="N52" s="61" t="str">
        <f t="shared" si="13"/>
        <v>.</v>
      </c>
      <c r="O52" s="84">
        <v>0</v>
      </c>
      <c r="P52" s="21">
        <v>0</v>
      </c>
      <c r="Q52" s="84">
        <v>0</v>
      </c>
      <c r="R52" s="21">
        <v>0</v>
      </c>
      <c r="S52" s="78">
        <v>0</v>
      </c>
      <c r="T52" s="82">
        <v>0</v>
      </c>
      <c r="U52" s="61" t="str">
        <f t="shared" si="14"/>
        <v>.</v>
      </c>
      <c r="V52" s="78">
        <v>16</v>
      </c>
      <c r="W52" s="82">
        <v>0</v>
      </c>
      <c r="X52" s="61">
        <f t="shared" si="15"/>
        <v>1</v>
      </c>
      <c r="Y52" s="78">
        <v>0</v>
      </c>
      <c r="Z52" s="82">
        <v>0</v>
      </c>
      <c r="AA52" s="61" t="str">
        <f t="shared" si="16"/>
        <v>.</v>
      </c>
      <c r="AB52" s="78">
        <v>0</v>
      </c>
      <c r="AC52" s="82">
        <v>0</v>
      </c>
      <c r="AD52" s="61" t="str">
        <f t="shared" si="17"/>
        <v>.</v>
      </c>
      <c r="AE52" s="78">
        <v>0</v>
      </c>
      <c r="AF52" s="82">
        <v>0</v>
      </c>
      <c r="AG52" s="72" t="str">
        <f t="shared" si="18"/>
        <v>.</v>
      </c>
      <c r="AH52" s="80">
        <v>0</v>
      </c>
      <c r="AI52" s="82">
        <v>0</v>
      </c>
      <c r="AJ52" s="61" t="str">
        <f t="shared" si="19"/>
        <v>.</v>
      </c>
      <c r="AK52" s="78">
        <v>0</v>
      </c>
      <c r="AL52" s="82">
        <v>0</v>
      </c>
      <c r="AM52" s="61" t="str">
        <f t="shared" si="20"/>
        <v>.</v>
      </c>
      <c r="AN52" s="78">
        <v>3</v>
      </c>
      <c r="AO52" s="82">
        <v>0</v>
      </c>
      <c r="AP52" s="61">
        <f t="shared" si="21"/>
        <v>1</v>
      </c>
      <c r="AQ52" s="78">
        <v>0</v>
      </c>
      <c r="AR52" s="82">
        <v>0</v>
      </c>
      <c r="AS52" s="74" t="str">
        <f t="shared" si="22"/>
        <v>.</v>
      </c>
      <c r="AT52" s="76">
        <v>0</v>
      </c>
      <c r="AU52" s="82">
        <v>0</v>
      </c>
      <c r="AV52" s="61" t="str">
        <f t="shared" si="23"/>
        <v>.</v>
      </c>
      <c r="AW52" s="78">
        <v>0</v>
      </c>
      <c r="AX52" s="82">
        <v>0</v>
      </c>
      <c r="AY52" s="61" t="str">
        <f t="shared" si="24"/>
        <v>.</v>
      </c>
      <c r="AZ52" s="78">
        <v>3</v>
      </c>
      <c r="BA52" s="82">
        <v>0</v>
      </c>
      <c r="BB52" s="72">
        <f t="shared" si="25"/>
        <v>1</v>
      </c>
    </row>
    <row r="53" spans="1:60" x14ac:dyDescent="0.2">
      <c r="A53" s="2" t="s">
        <v>188</v>
      </c>
      <c r="B53" s="55" t="s">
        <v>134</v>
      </c>
      <c r="C53" s="56">
        <v>1444</v>
      </c>
      <c r="D53" s="55"/>
      <c r="E53" s="56"/>
      <c r="F53" s="55" t="s">
        <v>94</v>
      </c>
      <c r="G53" s="57">
        <v>9525</v>
      </c>
      <c r="H53" s="58" t="s">
        <v>194</v>
      </c>
      <c r="I53" s="62">
        <v>1550</v>
      </c>
      <c r="J53" s="60">
        <v>66</v>
      </c>
      <c r="K53" s="70">
        <v>272</v>
      </c>
      <c r="L53" s="76">
        <v>44</v>
      </c>
      <c r="M53" s="82">
        <v>9</v>
      </c>
      <c r="N53" s="61">
        <f t="shared" si="13"/>
        <v>0.79545454545454541</v>
      </c>
      <c r="O53" s="84">
        <v>2</v>
      </c>
      <c r="P53" s="21">
        <v>13.05</v>
      </c>
      <c r="Q53" s="84">
        <v>7</v>
      </c>
      <c r="R53" s="21">
        <v>79.86</v>
      </c>
      <c r="S53" s="78">
        <v>6</v>
      </c>
      <c r="T53" s="82">
        <v>0</v>
      </c>
      <c r="U53" s="61">
        <f t="shared" si="14"/>
        <v>1</v>
      </c>
      <c r="V53" s="78">
        <v>179</v>
      </c>
      <c r="W53" s="82">
        <v>0</v>
      </c>
      <c r="X53" s="61">
        <f t="shared" si="15"/>
        <v>1</v>
      </c>
      <c r="Y53" s="78">
        <v>44</v>
      </c>
      <c r="Z53" s="82">
        <v>0</v>
      </c>
      <c r="AA53" s="61">
        <f t="shared" si="16"/>
        <v>1</v>
      </c>
      <c r="AB53" s="78">
        <v>0</v>
      </c>
      <c r="AC53" s="82">
        <v>0</v>
      </c>
      <c r="AD53" s="61" t="str">
        <f t="shared" si="17"/>
        <v>.</v>
      </c>
      <c r="AE53" s="78">
        <v>0</v>
      </c>
      <c r="AF53" s="82">
        <v>0</v>
      </c>
      <c r="AG53" s="72" t="str">
        <f t="shared" si="18"/>
        <v>.</v>
      </c>
      <c r="AH53" s="80">
        <v>21</v>
      </c>
      <c r="AI53" s="82">
        <v>2</v>
      </c>
      <c r="AJ53" s="61">
        <f t="shared" si="19"/>
        <v>0.90476190476190477</v>
      </c>
      <c r="AK53" s="78">
        <v>1</v>
      </c>
      <c r="AL53" s="82">
        <v>0</v>
      </c>
      <c r="AM53" s="61">
        <f t="shared" si="20"/>
        <v>1</v>
      </c>
      <c r="AN53" s="78">
        <v>21</v>
      </c>
      <c r="AO53" s="82">
        <v>4</v>
      </c>
      <c r="AP53" s="61">
        <f t="shared" si="21"/>
        <v>0.80952380952380953</v>
      </c>
      <c r="AQ53" s="78">
        <v>0</v>
      </c>
      <c r="AR53" s="82">
        <v>0</v>
      </c>
      <c r="AS53" s="74" t="str">
        <f t="shared" si="22"/>
        <v>.</v>
      </c>
      <c r="AT53" s="76">
        <v>6</v>
      </c>
      <c r="AU53" s="82">
        <v>0</v>
      </c>
      <c r="AV53" s="61">
        <f t="shared" si="23"/>
        <v>1</v>
      </c>
      <c r="AW53" s="78">
        <v>21</v>
      </c>
      <c r="AX53" s="82">
        <v>2</v>
      </c>
      <c r="AY53" s="61">
        <f t="shared" si="24"/>
        <v>0.90476190476190477</v>
      </c>
      <c r="AZ53" s="78">
        <v>21</v>
      </c>
      <c r="BA53" s="82">
        <v>5</v>
      </c>
      <c r="BB53" s="72">
        <f t="shared" si="25"/>
        <v>0.76190476190476186</v>
      </c>
      <c r="BC53" s="9"/>
      <c r="BD53" s="9"/>
      <c r="BE53" s="9"/>
      <c r="BF53" s="9"/>
    </row>
    <row r="54" spans="1:60" x14ac:dyDescent="0.2">
      <c r="A54" s="2" t="s">
        <v>189</v>
      </c>
      <c r="B54" s="55" t="s">
        <v>70</v>
      </c>
      <c r="C54" s="56">
        <v>514</v>
      </c>
      <c r="D54" s="55" t="s">
        <v>15</v>
      </c>
      <c r="E54" s="56">
        <v>111</v>
      </c>
      <c r="F54" s="55"/>
      <c r="G54" s="57"/>
      <c r="H54" s="58" t="s">
        <v>194</v>
      </c>
      <c r="I54" s="62">
        <v>2600</v>
      </c>
      <c r="J54" s="60">
        <v>397</v>
      </c>
      <c r="K54" s="70">
        <v>995</v>
      </c>
      <c r="L54" s="76">
        <v>110</v>
      </c>
      <c r="M54" s="82">
        <v>11</v>
      </c>
      <c r="N54" s="61">
        <f t="shared" si="13"/>
        <v>0.9</v>
      </c>
      <c r="O54" s="84">
        <v>6</v>
      </c>
      <c r="P54" s="21">
        <v>549.59</v>
      </c>
      <c r="Q54" s="84">
        <v>5</v>
      </c>
      <c r="R54" s="21">
        <v>95.9</v>
      </c>
      <c r="S54" s="78">
        <v>123</v>
      </c>
      <c r="T54" s="82">
        <v>45</v>
      </c>
      <c r="U54" s="61">
        <f t="shared" si="14"/>
        <v>0.63414634146341464</v>
      </c>
      <c r="V54" s="78">
        <v>219</v>
      </c>
      <c r="W54" s="82">
        <v>26</v>
      </c>
      <c r="X54" s="61">
        <f t="shared" si="15"/>
        <v>0.88127853881278539</v>
      </c>
      <c r="Y54" s="78">
        <v>110</v>
      </c>
      <c r="Z54" s="82">
        <v>7</v>
      </c>
      <c r="AA54" s="61">
        <f t="shared" si="16"/>
        <v>0.9363636363636364</v>
      </c>
      <c r="AB54" s="78">
        <v>0</v>
      </c>
      <c r="AC54" s="82">
        <v>0</v>
      </c>
      <c r="AD54" s="61" t="str">
        <f t="shared" si="17"/>
        <v>.</v>
      </c>
      <c r="AE54" s="78">
        <v>12</v>
      </c>
      <c r="AF54" s="82">
        <v>0</v>
      </c>
      <c r="AG54" s="72">
        <f t="shared" si="18"/>
        <v>1</v>
      </c>
      <c r="AH54" s="80">
        <v>132</v>
      </c>
      <c r="AI54" s="82">
        <v>29</v>
      </c>
      <c r="AJ54" s="61">
        <f t="shared" si="19"/>
        <v>0.78030303030303028</v>
      </c>
      <c r="AK54" s="78">
        <v>3</v>
      </c>
      <c r="AL54" s="82">
        <v>1</v>
      </c>
      <c r="AM54" s="61">
        <f t="shared" si="20"/>
        <v>0.66666666666666663</v>
      </c>
      <c r="AN54" s="78">
        <v>138</v>
      </c>
      <c r="AO54" s="82">
        <v>30</v>
      </c>
      <c r="AP54" s="61">
        <f t="shared" si="21"/>
        <v>0.78260869565217395</v>
      </c>
      <c r="AQ54" s="78">
        <v>258</v>
      </c>
      <c r="AR54" s="82">
        <v>3</v>
      </c>
      <c r="AS54" s="74">
        <f t="shared" si="22"/>
        <v>0.98837209302325579</v>
      </c>
      <c r="AT54" s="76">
        <v>123</v>
      </c>
      <c r="AU54" s="82">
        <v>14</v>
      </c>
      <c r="AV54" s="61">
        <f t="shared" si="23"/>
        <v>0.88617886178861793</v>
      </c>
      <c r="AW54" s="78">
        <v>132</v>
      </c>
      <c r="AX54" s="82">
        <v>2</v>
      </c>
      <c r="AY54" s="61">
        <f t="shared" si="24"/>
        <v>0.98484848484848486</v>
      </c>
      <c r="AZ54" s="78">
        <v>138</v>
      </c>
      <c r="BA54" s="82">
        <v>4</v>
      </c>
      <c r="BB54" s="72">
        <f t="shared" si="25"/>
        <v>0.97101449275362317</v>
      </c>
      <c r="BC54" s="9"/>
    </row>
    <row r="55" spans="1:60" x14ac:dyDescent="0.2">
      <c r="A55" s="2" t="s">
        <v>189</v>
      </c>
      <c r="B55" s="55" t="s">
        <v>71</v>
      </c>
      <c r="C55" s="56">
        <v>516</v>
      </c>
      <c r="D55" s="55" t="s">
        <v>15</v>
      </c>
      <c r="E55" s="56">
        <v>111</v>
      </c>
      <c r="F55" s="55"/>
      <c r="G55" s="57"/>
      <c r="H55" s="58" t="s">
        <v>194</v>
      </c>
      <c r="I55" s="62">
        <v>650</v>
      </c>
      <c r="J55" s="60">
        <v>727</v>
      </c>
      <c r="K55" s="70">
        <v>2747</v>
      </c>
      <c r="L55" s="76">
        <v>186</v>
      </c>
      <c r="M55" s="82">
        <v>1</v>
      </c>
      <c r="N55" s="61">
        <f t="shared" si="13"/>
        <v>0.9946236559139785</v>
      </c>
      <c r="O55" s="84">
        <v>1</v>
      </c>
      <c r="P55" s="21">
        <v>55.67</v>
      </c>
      <c r="Q55" s="84">
        <v>0</v>
      </c>
      <c r="R55" s="21">
        <v>0</v>
      </c>
      <c r="S55" s="78">
        <v>212</v>
      </c>
      <c r="T55" s="82">
        <v>27</v>
      </c>
      <c r="U55" s="61">
        <f t="shared" si="14"/>
        <v>0.87264150943396224</v>
      </c>
      <c r="V55" s="78">
        <v>263</v>
      </c>
      <c r="W55" s="82">
        <v>8</v>
      </c>
      <c r="X55" s="61">
        <f t="shared" si="15"/>
        <v>0.96958174904942962</v>
      </c>
      <c r="Y55" s="78">
        <v>186</v>
      </c>
      <c r="Z55" s="82">
        <v>10</v>
      </c>
      <c r="AA55" s="61">
        <f t="shared" si="16"/>
        <v>0.94623655913978499</v>
      </c>
      <c r="AB55" s="78">
        <v>300</v>
      </c>
      <c r="AC55" s="82">
        <v>0</v>
      </c>
      <c r="AD55" s="61">
        <f t="shared" si="17"/>
        <v>1</v>
      </c>
      <c r="AE55" s="78">
        <v>300</v>
      </c>
      <c r="AF55" s="82">
        <v>0</v>
      </c>
      <c r="AG55" s="72">
        <f t="shared" si="18"/>
        <v>1</v>
      </c>
      <c r="AH55" s="80">
        <v>238</v>
      </c>
      <c r="AI55" s="82">
        <v>22</v>
      </c>
      <c r="AJ55" s="61">
        <f t="shared" si="19"/>
        <v>0.90756302521008403</v>
      </c>
      <c r="AK55" s="78">
        <v>11</v>
      </c>
      <c r="AL55" s="82">
        <v>1</v>
      </c>
      <c r="AM55" s="61">
        <f t="shared" si="20"/>
        <v>0.90909090909090906</v>
      </c>
      <c r="AN55" s="78">
        <v>230</v>
      </c>
      <c r="AO55" s="82">
        <v>24</v>
      </c>
      <c r="AP55" s="61">
        <f t="shared" si="21"/>
        <v>0.89565217391304353</v>
      </c>
      <c r="AQ55" s="78">
        <v>1007</v>
      </c>
      <c r="AR55" s="82">
        <v>2</v>
      </c>
      <c r="AS55" s="74">
        <f t="shared" si="22"/>
        <v>0.99801390268123136</v>
      </c>
      <c r="AT55" s="76">
        <v>212</v>
      </c>
      <c r="AU55" s="82">
        <v>13</v>
      </c>
      <c r="AV55" s="61">
        <f t="shared" si="23"/>
        <v>0.93867924528301883</v>
      </c>
      <c r="AW55" s="78">
        <v>238</v>
      </c>
      <c r="AX55" s="82">
        <v>9</v>
      </c>
      <c r="AY55" s="61">
        <f t="shared" si="24"/>
        <v>0.96218487394957986</v>
      </c>
      <c r="AZ55" s="78">
        <v>230</v>
      </c>
      <c r="BA55" s="82">
        <v>6</v>
      </c>
      <c r="BB55" s="72">
        <f t="shared" si="25"/>
        <v>0.97391304347826091</v>
      </c>
    </row>
    <row r="56" spans="1:60" x14ac:dyDescent="0.2">
      <c r="A56" s="2" t="s">
        <v>188</v>
      </c>
      <c r="B56" s="55" t="s">
        <v>136</v>
      </c>
      <c r="C56" s="56">
        <v>1459</v>
      </c>
      <c r="D56" s="55"/>
      <c r="E56" s="56"/>
      <c r="F56" s="55" t="s">
        <v>13</v>
      </c>
      <c r="G56" s="57">
        <v>9605</v>
      </c>
      <c r="H56" s="58" t="s">
        <v>194</v>
      </c>
      <c r="I56" s="62">
        <v>3800</v>
      </c>
      <c r="J56" s="60">
        <v>159</v>
      </c>
      <c r="K56" s="70">
        <v>469</v>
      </c>
      <c r="L56" s="76">
        <v>19</v>
      </c>
      <c r="M56" s="82">
        <v>3</v>
      </c>
      <c r="N56" s="61">
        <f t="shared" si="13"/>
        <v>0.84210526315789469</v>
      </c>
      <c r="O56" s="84">
        <v>2</v>
      </c>
      <c r="P56" s="21">
        <v>59.29</v>
      </c>
      <c r="Q56" s="84">
        <v>1</v>
      </c>
      <c r="R56" s="21">
        <v>5.35</v>
      </c>
      <c r="S56" s="78">
        <v>60</v>
      </c>
      <c r="T56" s="82">
        <v>21</v>
      </c>
      <c r="U56" s="61">
        <f t="shared" si="14"/>
        <v>0.65</v>
      </c>
      <c r="V56" s="78">
        <v>172</v>
      </c>
      <c r="W56" s="82">
        <v>25</v>
      </c>
      <c r="X56" s="61">
        <f t="shared" si="15"/>
        <v>0.85465116279069764</v>
      </c>
      <c r="Y56" s="78">
        <v>19</v>
      </c>
      <c r="Z56" s="82">
        <v>1</v>
      </c>
      <c r="AA56" s="61">
        <f t="shared" si="16"/>
        <v>0.94736842105263153</v>
      </c>
      <c r="AB56" s="78">
        <v>0</v>
      </c>
      <c r="AC56" s="82">
        <v>0</v>
      </c>
      <c r="AD56" s="61" t="str">
        <f t="shared" si="17"/>
        <v>.</v>
      </c>
      <c r="AE56" s="78">
        <v>0</v>
      </c>
      <c r="AF56" s="82">
        <v>0</v>
      </c>
      <c r="AG56" s="72" t="str">
        <f t="shared" si="18"/>
        <v>.</v>
      </c>
      <c r="AH56" s="80">
        <v>72</v>
      </c>
      <c r="AI56" s="82">
        <v>9</v>
      </c>
      <c r="AJ56" s="61">
        <f t="shared" si="19"/>
        <v>0.875</v>
      </c>
      <c r="AK56" s="78">
        <v>3</v>
      </c>
      <c r="AL56" s="82">
        <v>0</v>
      </c>
      <c r="AM56" s="61">
        <f t="shared" si="20"/>
        <v>1</v>
      </c>
      <c r="AN56" s="78">
        <v>64</v>
      </c>
      <c r="AO56" s="82">
        <v>6</v>
      </c>
      <c r="AP56" s="61">
        <f t="shared" si="21"/>
        <v>0.90625</v>
      </c>
      <c r="AQ56" s="78">
        <v>79</v>
      </c>
      <c r="AR56" s="82">
        <v>0</v>
      </c>
      <c r="AS56" s="74">
        <f t="shared" si="22"/>
        <v>1</v>
      </c>
      <c r="AT56" s="76">
        <v>60</v>
      </c>
      <c r="AU56" s="82">
        <v>15</v>
      </c>
      <c r="AV56" s="61">
        <f t="shared" si="23"/>
        <v>0.75</v>
      </c>
      <c r="AW56" s="78">
        <v>72</v>
      </c>
      <c r="AX56" s="82">
        <v>6</v>
      </c>
      <c r="AY56" s="61">
        <f t="shared" si="24"/>
        <v>0.91666666666666663</v>
      </c>
      <c r="AZ56" s="78">
        <v>64</v>
      </c>
      <c r="BA56" s="82">
        <v>3</v>
      </c>
      <c r="BB56" s="72">
        <f t="shared" si="25"/>
        <v>0.953125</v>
      </c>
    </row>
    <row r="57" spans="1:60" x14ac:dyDescent="0.2">
      <c r="A57" s="2" t="s">
        <v>188</v>
      </c>
      <c r="B57" s="55" t="s">
        <v>130</v>
      </c>
      <c r="C57" s="56">
        <v>1279</v>
      </c>
      <c r="D57" s="55"/>
      <c r="E57" s="56"/>
      <c r="F57" s="55" t="s">
        <v>130</v>
      </c>
      <c r="G57" s="57">
        <v>1279</v>
      </c>
      <c r="H57" s="58" t="s">
        <v>194</v>
      </c>
      <c r="I57" s="62">
        <v>0</v>
      </c>
      <c r="J57" s="60">
        <v>35</v>
      </c>
      <c r="K57" s="70">
        <v>169</v>
      </c>
      <c r="L57" s="76">
        <v>11</v>
      </c>
      <c r="M57" s="82">
        <v>1</v>
      </c>
      <c r="N57" s="61">
        <f t="shared" si="13"/>
        <v>0.90909090909090906</v>
      </c>
      <c r="O57" s="84">
        <v>0</v>
      </c>
      <c r="P57" s="21">
        <v>0</v>
      </c>
      <c r="Q57" s="84">
        <v>1</v>
      </c>
      <c r="R57" s="21">
        <v>1.26</v>
      </c>
      <c r="S57" s="78">
        <v>12</v>
      </c>
      <c r="T57" s="82">
        <v>0</v>
      </c>
      <c r="U57" s="61">
        <f t="shared" si="14"/>
        <v>1</v>
      </c>
      <c r="V57" s="78">
        <v>102</v>
      </c>
      <c r="W57" s="82">
        <v>6</v>
      </c>
      <c r="X57" s="61">
        <f t="shared" si="15"/>
        <v>0.94117647058823528</v>
      </c>
      <c r="Y57" s="78">
        <v>11</v>
      </c>
      <c r="Z57" s="82">
        <v>0</v>
      </c>
      <c r="AA57" s="61">
        <f t="shared" si="16"/>
        <v>1</v>
      </c>
      <c r="AB57" s="78">
        <v>0</v>
      </c>
      <c r="AC57" s="82">
        <v>0</v>
      </c>
      <c r="AD57" s="61" t="str">
        <f t="shared" si="17"/>
        <v>.</v>
      </c>
      <c r="AE57" s="78">
        <v>0</v>
      </c>
      <c r="AF57" s="82">
        <v>0</v>
      </c>
      <c r="AG57" s="72" t="str">
        <f t="shared" si="18"/>
        <v>.</v>
      </c>
      <c r="AH57" s="80">
        <v>15</v>
      </c>
      <c r="AI57" s="82">
        <v>0</v>
      </c>
      <c r="AJ57" s="61">
        <f t="shared" si="19"/>
        <v>1</v>
      </c>
      <c r="AK57" s="78">
        <v>0</v>
      </c>
      <c r="AL57" s="82">
        <v>0</v>
      </c>
      <c r="AM57" s="61" t="str">
        <f t="shared" si="20"/>
        <v>.</v>
      </c>
      <c r="AN57" s="78">
        <v>16</v>
      </c>
      <c r="AO57" s="82">
        <v>1</v>
      </c>
      <c r="AP57" s="61">
        <f t="shared" si="21"/>
        <v>0.9375</v>
      </c>
      <c r="AQ57" s="78">
        <v>13</v>
      </c>
      <c r="AR57" s="82">
        <v>0</v>
      </c>
      <c r="AS57" s="74">
        <f t="shared" si="22"/>
        <v>1</v>
      </c>
      <c r="AT57" s="76">
        <v>12</v>
      </c>
      <c r="AU57" s="82">
        <v>0</v>
      </c>
      <c r="AV57" s="61">
        <f t="shared" si="23"/>
        <v>1</v>
      </c>
      <c r="AW57" s="78">
        <v>15</v>
      </c>
      <c r="AX57" s="82">
        <v>0</v>
      </c>
      <c r="AY57" s="61">
        <f t="shared" si="24"/>
        <v>1</v>
      </c>
      <c r="AZ57" s="78">
        <v>16</v>
      </c>
      <c r="BA57" s="82">
        <v>1</v>
      </c>
      <c r="BB57" s="72">
        <f t="shared" si="25"/>
        <v>0.9375</v>
      </c>
    </row>
    <row r="58" spans="1:60" x14ac:dyDescent="0.2">
      <c r="A58" s="2" t="s">
        <v>188</v>
      </c>
      <c r="B58" s="55" t="s">
        <v>137</v>
      </c>
      <c r="C58" s="56">
        <v>1483</v>
      </c>
      <c r="D58" s="55"/>
      <c r="E58" s="56"/>
      <c r="F58" s="55" t="s">
        <v>31</v>
      </c>
      <c r="G58" s="57">
        <v>9450</v>
      </c>
      <c r="H58" s="58" t="s">
        <v>194</v>
      </c>
      <c r="I58" s="59"/>
      <c r="J58" s="60">
        <v>98</v>
      </c>
      <c r="K58" s="70">
        <v>345</v>
      </c>
      <c r="L58" s="76">
        <v>18</v>
      </c>
      <c r="M58" s="82">
        <v>2</v>
      </c>
      <c r="N58" s="61">
        <f t="shared" si="13"/>
        <v>0.88888888888888884</v>
      </c>
      <c r="O58" s="84">
        <v>1</v>
      </c>
      <c r="P58" s="21">
        <v>118.59</v>
      </c>
      <c r="Q58" s="84">
        <v>1</v>
      </c>
      <c r="R58" s="21">
        <v>114.85</v>
      </c>
      <c r="S58" s="78">
        <v>46</v>
      </c>
      <c r="T58" s="82">
        <v>2</v>
      </c>
      <c r="U58" s="61">
        <f t="shared" si="14"/>
        <v>0.95652173913043481</v>
      </c>
      <c r="V58" s="78">
        <v>116</v>
      </c>
      <c r="W58" s="82">
        <v>1</v>
      </c>
      <c r="X58" s="61">
        <f t="shared" si="15"/>
        <v>0.99137931034482762</v>
      </c>
      <c r="Y58" s="78">
        <v>18</v>
      </c>
      <c r="Z58" s="82">
        <v>0</v>
      </c>
      <c r="AA58" s="61">
        <f t="shared" si="16"/>
        <v>1</v>
      </c>
      <c r="AB58" s="78">
        <v>0</v>
      </c>
      <c r="AC58" s="82">
        <v>0</v>
      </c>
      <c r="AD58" s="61" t="str">
        <f t="shared" si="17"/>
        <v>.</v>
      </c>
      <c r="AE58" s="78">
        <v>0</v>
      </c>
      <c r="AF58" s="82">
        <v>0</v>
      </c>
      <c r="AG58" s="72" t="str">
        <f t="shared" si="18"/>
        <v>.</v>
      </c>
      <c r="AH58" s="80">
        <v>51</v>
      </c>
      <c r="AI58" s="82">
        <v>2</v>
      </c>
      <c r="AJ58" s="61">
        <f t="shared" si="19"/>
        <v>0.96078431372549022</v>
      </c>
      <c r="AK58" s="78">
        <v>1</v>
      </c>
      <c r="AL58" s="82">
        <v>0</v>
      </c>
      <c r="AM58" s="61">
        <f t="shared" si="20"/>
        <v>1</v>
      </c>
      <c r="AN58" s="78">
        <v>58</v>
      </c>
      <c r="AO58" s="82">
        <v>6</v>
      </c>
      <c r="AP58" s="61">
        <f t="shared" si="21"/>
        <v>0.89655172413793105</v>
      </c>
      <c r="AQ58" s="78">
        <v>55</v>
      </c>
      <c r="AR58" s="82">
        <v>0</v>
      </c>
      <c r="AS58" s="74">
        <f t="shared" si="22"/>
        <v>1</v>
      </c>
      <c r="AT58" s="76">
        <v>46</v>
      </c>
      <c r="AU58" s="82">
        <v>0</v>
      </c>
      <c r="AV58" s="61">
        <f t="shared" si="23"/>
        <v>1</v>
      </c>
      <c r="AW58" s="78">
        <v>51</v>
      </c>
      <c r="AX58" s="82">
        <v>3</v>
      </c>
      <c r="AY58" s="61">
        <f t="shared" si="24"/>
        <v>0.94117647058823528</v>
      </c>
      <c r="AZ58" s="78">
        <v>58</v>
      </c>
      <c r="BA58" s="82">
        <v>1</v>
      </c>
      <c r="BB58" s="72">
        <f t="shared" si="25"/>
        <v>0.98275862068965514</v>
      </c>
    </row>
    <row r="59" spans="1:60" x14ac:dyDescent="0.2">
      <c r="A59" s="2" t="s">
        <v>188</v>
      </c>
      <c r="B59" s="55" t="s">
        <v>138</v>
      </c>
      <c r="C59" s="56">
        <v>1484</v>
      </c>
      <c r="D59" s="55"/>
      <c r="E59" s="56"/>
      <c r="F59" s="55" t="s">
        <v>8</v>
      </c>
      <c r="G59" s="57">
        <v>9420</v>
      </c>
      <c r="H59" s="58" t="s">
        <v>194</v>
      </c>
      <c r="I59" s="59"/>
      <c r="J59" s="60">
        <v>9</v>
      </c>
      <c r="K59" s="70">
        <v>60</v>
      </c>
      <c r="L59" s="76">
        <v>28</v>
      </c>
      <c r="M59" s="82">
        <v>1</v>
      </c>
      <c r="N59" s="61">
        <f t="shared" si="13"/>
        <v>0.9642857142857143</v>
      </c>
      <c r="O59" s="84">
        <v>0</v>
      </c>
      <c r="P59" s="21">
        <v>0</v>
      </c>
      <c r="Q59" s="84">
        <v>1</v>
      </c>
      <c r="R59" s="21">
        <v>15.41</v>
      </c>
      <c r="S59" s="78">
        <v>0</v>
      </c>
      <c r="T59" s="82">
        <v>0</v>
      </c>
      <c r="U59" s="61" t="str">
        <f t="shared" si="14"/>
        <v>.</v>
      </c>
      <c r="V59" s="78">
        <v>32</v>
      </c>
      <c r="W59" s="82">
        <v>0</v>
      </c>
      <c r="X59" s="61">
        <f t="shared" si="15"/>
        <v>1</v>
      </c>
      <c r="Y59" s="78">
        <v>28</v>
      </c>
      <c r="Z59" s="82">
        <v>0</v>
      </c>
      <c r="AA59" s="61">
        <f t="shared" si="16"/>
        <v>1</v>
      </c>
      <c r="AB59" s="78">
        <v>0</v>
      </c>
      <c r="AC59" s="82">
        <v>0</v>
      </c>
      <c r="AD59" s="61" t="str">
        <f t="shared" si="17"/>
        <v>.</v>
      </c>
      <c r="AE59" s="78">
        <v>0</v>
      </c>
      <c r="AF59" s="82">
        <v>0</v>
      </c>
      <c r="AG59" s="72" t="str">
        <f t="shared" si="18"/>
        <v>.</v>
      </c>
      <c r="AH59" s="80">
        <v>0</v>
      </c>
      <c r="AI59" s="82">
        <v>0</v>
      </c>
      <c r="AJ59" s="61" t="str">
        <f t="shared" si="19"/>
        <v>.</v>
      </c>
      <c r="AK59" s="78">
        <v>0</v>
      </c>
      <c r="AL59" s="82">
        <v>0</v>
      </c>
      <c r="AM59" s="61" t="str">
        <f t="shared" si="20"/>
        <v>.</v>
      </c>
      <c r="AN59" s="78">
        <v>0</v>
      </c>
      <c r="AO59" s="82">
        <v>0</v>
      </c>
      <c r="AP59" s="61" t="str">
        <f t="shared" si="21"/>
        <v>.</v>
      </c>
      <c r="AQ59" s="78">
        <v>0</v>
      </c>
      <c r="AR59" s="82">
        <v>0</v>
      </c>
      <c r="AS59" s="74" t="str">
        <f t="shared" si="22"/>
        <v>.</v>
      </c>
      <c r="AT59" s="76">
        <v>0</v>
      </c>
      <c r="AU59" s="82">
        <v>0</v>
      </c>
      <c r="AV59" s="61" t="str">
        <f t="shared" si="23"/>
        <v>.</v>
      </c>
      <c r="AW59" s="78">
        <v>0</v>
      </c>
      <c r="AX59" s="82">
        <v>0</v>
      </c>
      <c r="AY59" s="61" t="str">
        <f t="shared" si="24"/>
        <v>.</v>
      </c>
      <c r="AZ59" s="78">
        <v>0</v>
      </c>
      <c r="BA59" s="82">
        <v>0</v>
      </c>
      <c r="BB59" s="72" t="str">
        <f t="shared" si="25"/>
        <v>.</v>
      </c>
    </row>
    <row r="60" spans="1:60" x14ac:dyDescent="0.2">
      <c r="A60" s="2" t="s">
        <v>188</v>
      </c>
      <c r="B60" s="55" t="s">
        <v>72</v>
      </c>
      <c r="C60" s="56">
        <v>560</v>
      </c>
      <c r="D60" s="55" t="s">
        <v>18</v>
      </c>
      <c r="E60" s="56">
        <v>212</v>
      </c>
      <c r="F60" s="55" t="s">
        <v>13</v>
      </c>
      <c r="G60" s="57">
        <v>9605</v>
      </c>
      <c r="H60" s="58" t="s">
        <v>194</v>
      </c>
      <c r="I60" s="62">
        <v>0</v>
      </c>
      <c r="J60" s="60">
        <v>4</v>
      </c>
      <c r="K60" s="70">
        <v>27</v>
      </c>
      <c r="L60" s="76">
        <v>1</v>
      </c>
      <c r="M60" s="82">
        <v>1</v>
      </c>
      <c r="N60" s="61">
        <f t="shared" si="13"/>
        <v>0</v>
      </c>
      <c r="O60" s="84">
        <v>0</v>
      </c>
      <c r="P60" s="21">
        <v>0</v>
      </c>
      <c r="Q60" s="84">
        <v>1</v>
      </c>
      <c r="R60" s="21">
        <v>4.3899999999999997</v>
      </c>
      <c r="S60" s="78">
        <v>2</v>
      </c>
      <c r="T60" s="82">
        <v>0</v>
      </c>
      <c r="U60" s="61">
        <f t="shared" si="14"/>
        <v>1</v>
      </c>
      <c r="V60" s="78">
        <v>19</v>
      </c>
      <c r="W60" s="82">
        <v>0</v>
      </c>
      <c r="X60" s="61">
        <f t="shared" si="15"/>
        <v>1</v>
      </c>
      <c r="Y60" s="78">
        <v>1</v>
      </c>
      <c r="Z60" s="82">
        <v>0</v>
      </c>
      <c r="AA60" s="61">
        <f t="shared" si="16"/>
        <v>1</v>
      </c>
      <c r="AB60" s="78">
        <v>0</v>
      </c>
      <c r="AC60" s="82">
        <v>0</v>
      </c>
      <c r="AD60" s="61" t="str">
        <f t="shared" si="17"/>
        <v>.</v>
      </c>
      <c r="AE60" s="78">
        <v>0</v>
      </c>
      <c r="AF60" s="82">
        <v>0</v>
      </c>
      <c r="AG60" s="72" t="str">
        <f t="shared" si="18"/>
        <v>.</v>
      </c>
      <c r="AH60" s="80">
        <v>2</v>
      </c>
      <c r="AI60" s="82">
        <v>0</v>
      </c>
      <c r="AJ60" s="61">
        <f t="shared" si="19"/>
        <v>1</v>
      </c>
      <c r="AK60" s="78">
        <v>0</v>
      </c>
      <c r="AL60" s="82">
        <v>0</v>
      </c>
      <c r="AM60" s="61" t="str">
        <f t="shared" si="20"/>
        <v>.</v>
      </c>
      <c r="AN60" s="78">
        <v>3</v>
      </c>
      <c r="AO60" s="82">
        <v>0</v>
      </c>
      <c r="AP60" s="61">
        <f t="shared" si="21"/>
        <v>1</v>
      </c>
      <c r="AQ60" s="78">
        <v>0</v>
      </c>
      <c r="AR60" s="82">
        <v>0</v>
      </c>
      <c r="AS60" s="74" t="str">
        <f t="shared" si="22"/>
        <v>.</v>
      </c>
      <c r="AT60" s="76">
        <v>2</v>
      </c>
      <c r="AU60" s="82">
        <v>0</v>
      </c>
      <c r="AV60" s="61">
        <f t="shared" si="23"/>
        <v>1</v>
      </c>
      <c r="AW60" s="78">
        <v>2</v>
      </c>
      <c r="AX60" s="82">
        <v>0</v>
      </c>
      <c r="AY60" s="61">
        <f t="shared" si="24"/>
        <v>1</v>
      </c>
      <c r="AZ60" s="78">
        <v>3</v>
      </c>
      <c r="BA60" s="82">
        <v>0</v>
      </c>
      <c r="BB60" s="72">
        <f t="shared" si="25"/>
        <v>1</v>
      </c>
      <c r="BC60" s="9"/>
      <c r="BD60" s="9"/>
    </row>
    <row r="61" spans="1:60" x14ac:dyDescent="0.2">
      <c r="A61" s="2" t="s">
        <v>188</v>
      </c>
      <c r="B61" s="55" t="s">
        <v>102</v>
      </c>
      <c r="C61" s="56">
        <v>844</v>
      </c>
      <c r="D61" s="55" t="s">
        <v>101</v>
      </c>
      <c r="E61" s="56">
        <v>2978</v>
      </c>
      <c r="F61" s="55" t="s">
        <v>8</v>
      </c>
      <c r="G61" s="57">
        <v>9420</v>
      </c>
      <c r="H61" s="58" t="s">
        <v>194</v>
      </c>
      <c r="I61" s="62">
        <v>650</v>
      </c>
      <c r="J61" s="60">
        <v>25</v>
      </c>
      <c r="K61" s="70">
        <v>91</v>
      </c>
      <c r="L61" s="76">
        <v>7</v>
      </c>
      <c r="M61" s="82">
        <v>1</v>
      </c>
      <c r="N61" s="61">
        <f t="shared" si="13"/>
        <v>0.8571428571428571</v>
      </c>
      <c r="O61" s="84">
        <v>0</v>
      </c>
      <c r="P61" s="21">
        <v>0</v>
      </c>
      <c r="Q61" s="84">
        <v>1</v>
      </c>
      <c r="R61" s="21">
        <v>3.77</v>
      </c>
      <c r="S61" s="78">
        <v>9</v>
      </c>
      <c r="T61" s="82">
        <v>2</v>
      </c>
      <c r="U61" s="61">
        <f t="shared" si="14"/>
        <v>0.77777777777777779</v>
      </c>
      <c r="V61" s="78">
        <v>43</v>
      </c>
      <c r="W61" s="82">
        <v>4</v>
      </c>
      <c r="X61" s="61">
        <f t="shared" si="15"/>
        <v>0.90697674418604646</v>
      </c>
      <c r="Y61" s="78">
        <v>7</v>
      </c>
      <c r="Z61" s="82">
        <v>0</v>
      </c>
      <c r="AA61" s="61">
        <f t="shared" si="16"/>
        <v>1</v>
      </c>
      <c r="AB61" s="78">
        <v>0</v>
      </c>
      <c r="AC61" s="82">
        <v>0</v>
      </c>
      <c r="AD61" s="61" t="str">
        <f t="shared" si="17"/>
        <v>.</v>
      </c>
      <c r="AE61" s="78">
        <v>0</v>
      </c>
      <c r="AF61" s="82">
        <v>0</v>
      </c>
      <c r="AG61" s="72" t="str">
        <f t="shared" si="18"/>
        <v>.</v>
      </c>
      <c r="AH61" s="80">
        <v>10</v>
      </c>
      <c r="AI61" s="82">
        <v>1</v>
      </c>
      <c r="AJ61" s="61">
        <f t="shared" si="19"/>
        <v>0.9</v>
      </c>
      <c r="AK61" s="78">
        <v>1</v>
      </c>
      <c r="AL61" s="82">
        <v>0</v>
      </c>
      <c r="AM61" s="61">
        <f t="shared" si="20"/>
        <v>1</v>
      </c>
      <c r="AN61" s="78">
        <v>10</v>
      </c>
      <c r="AO61" s="82">
        <v>1</v>
      </c>
      <c r="AP61" s="61">
        <f t="shared" si="21"/>
        <v>0.9</v>
      </c>
      <c r="AQ61" s="78">
        <v>11</v>
      </c>
      <c r="AR61" s="82">
        <v>0</v>
      </c>
      <c r="AS61" s="74">
        <f t="shared" si="22"/>
        <v>1</v>
      </c>
      <c r="AT61" s="76">
        <v>9</v>
      </c>
      <c r="AU61" s="82">
        <v>0</v>
      </c>
      <c r="AV61" s="61">
        <f t="shared" si="23"/>
        <v>1</v>
      </c>
      <c r="AW61" s="78">
        <v>10</v>
      </c>
      <c r="AX61" s="82">
        <v>0</v>
      </c>
      <c r="AY61" s="61">
        <f t="shared" si="24"/>
        <v>1</v>
      </c>
      <c r="AZ61" s="78">
        <v>10</v>
      </c>
      <c r="BA61" s="82">
        <v>0</v>
      </c>
      <c r="BB61" s="72">
        <f t="shared" si="25"/>
        <v>1</v>
      </c>
      <c r="BC61" s="9"/>
      <c r="BD61" s="9"/>
    </row>
    <row r="62" spans="1:60" x14ac:dyDescent="0.2">
      <c r="A62" s="2" t="s">
        <v>188</v>
      </c>
      <c r="B62" s="55" t="s">
        <v>19</v>
      </c>
      <c r="C62" s="56">
        <v>50</v>
      </c>
      <c r="D62" s="55" t="s">
        <v>20</v>
      </c>
      <c r="E62" s="56">
        <v>291</v>
      </c>
      <c r="F62" s="55" t="s">
        <v>21</v>
      </c>
      <c r="G62" s="57">
        <v>9220</v>
      </c>
      <c r="H62" s="58" t="s">
        <v>194</v>
      </c>
      <c r="I62" s="59"/>
      <c r="J62" s="60">
        <v>3</v>
      </c>
      <c r="K62" s="70">
        <v>30</v>
      </c>
      <c r="L62" s="76">
        <v>6</v>
      </c>
      <c r="M62" s="82">
        <v>1</v>
      </c>
      <c r="N62" s="61">
        <f t="shared" si="13"/>
        <v>0.83333333333333337</v>
      </c>
      <c r="O62" s="84">
        <v>1</v>
      </c>
      <c r="P62" s="21">
        <v>1.44</v>
      </c>
      <c r="Q62" s="84">
        <v>0</v>
      </c>
      <c r="R62" s="21">
        <v>0</v>
      </c>
      <c r="S62" s="78">
        <v>0</v>
      </c>
      <c r="T62" s="82">
        <v>0</v>
      </c>
      <c r="U62" s="61" t="str">
        <f t="shared" si="14"/>
        <v>.</v>
      </c>
      <c r="V62" s="78">
        <v>0</v>
      </c>
      <c r="W62" s="82">
        <v>0</v>
      </c>
      <c r="X62" s="61" t="str">
        <f t="shared" si="15"/>
        <v>.</v>
      </c>
      <c r="Y62" s="78">
        <v>6</v>
      </c>
      <c r="Z62" s="82">
        <v>0</v>
      </c>
      <c r="AA62" s="61">
        <f t="shared" si="16"/>
        <v>1</v>
      </c>
      <c r="AB62" s="78">
        <v>24</v>
      </c>
      <c r="AC62" s="82">
        <v>4</v>
      </c>
      <c r="AD62" s="61">
        <f t="shared" si="17"/>
        <v>0.83333333333333337</v>
      </c>
      <c r="AE62" s="78">
        <v>0</v>
      </c>
      <c r="AF62" s="82">
        <v>0</v>
      </c>
      <c r="AG62" s="72" t="str">
        <f t="shared" si="18"/>
        <v>.</v>
      </c>
      <c r="AH62" s="80">
        <v>0</v>
      </c>
      <c r="AI62" s="82">
        <v>0</v>
      </c>
      <c r="AJ62" s="61" t="str">
        <f t="shared" si="19"/>
        <v>.</v>
      </c>
      <c r="AK62" s="78">
        <v>0</v>
      </c>
      <c r="AL62" s="82">
        <v>0</v>
      </c>
      <c r="AM62" s="61" t="str">
        <f t="shared" si="20"/>
        <v>.</v>
      </c>
      <c r="AN62" s="78">
        <v>0</v>
      </c>
      <c r="AO62" s="82">
        <v>0</v>
      </c>
      <c r="AP62" s="61" t="str">
        <f t="shared" si="21"/>
        <v>.</v>
      </c>
      <c r="AQ62" s="78">
        <v>0</v>
      </c>
      <c r="AR62" s="82">
        <v>0</v>
      </c>
      <c r="AS62" s="74" t="str">
        <f t="shared" si="22"/>
        <v>.</v>
      </c>
      <c r="AT62" s="76">
        <v>0</v>
      </c>
      <c r="AU62" s="82">
        <v>0</v>
      </c>
      <c r="AV62" s="61" t="str">
        <f t="shared" si="23"/>
        <v>.</v>
      </c>
      <c r="AW62" s="78">
        <v>0</v>
      </c>
      <c r="AX62" s="82">
        <v>0</v>
      </c>
      <c r="AY62" s="61" t="str">
        <f t="shared" si="24"/>
        <v>.</v>
      </c>
      <c r="AZ62" s="78">
        <v>0</v>
      </c>
      <c r="BA62" s="82">
        <v>0</v>
      </c>
      <c r="BB62" s="72" t="str">
        <f t="shared" si="25"/>
        <v>.</v>
      </c>
      <c r="BC62" s="9"/>
    </row>
    <row r="63" spans="1:60" x14ac:dyDescent="0.2">
      <c r="A63" s="2" t="s">
        <v>188</v>
      </c>
      <c r="B63" s="55" t="s">
        <v>139</v>
      </c>
      <c r="C63" s="56">
        <v>1530</v>
      </c>
      <c r="D63" s="55"/>
      <c r="E63" s="56"/>
      <c r="F63" s="55" t="s">
        <v>34</v>
      </c>
      <c r="G63" s="57">
        <v>9195</v>
      </c>
      <c r="H63" s="58" t="s">
        <v>194</v>
      </c>
      <c r="I63" s="62">
        <v>1300</v>
      </c>
      <c r="J63" s="60">
        <v>127</v>
      </c>
      <c r="K63" s="70">
        <v>437</v>
      </c>
      <c r="L63" s="76">
        <v>31</v>
      </c>
      <c r="M63" s="82">
        <v>6</v>
      </c>
      <c r="N63" s="61">
        <f t="shared" si="13"/>
        <v>0.80645161290322576</v>
      </c>
      <c r="O63" s="84">
        <v>1</v>
      </c>
      <c r="P63" s="21">
        <v>87.27</v>
      </c>
      <c r="Q63" s="84">
        <v>5</v>
      </c>
      <c r="R63" s="21">
        <v>374.86</v>
      </c>
      <c r="S63" s="78">
        <v>51</v>
      </c>
      <c r="T63" s="82">
        <v>9</v>
      </c>
      <c r="U63" s="61">
        <f t="shared" si="14"/>
        <v>0.82352941176470584</v>
      </c>
      <c r="V63" s="78">
        <v>167</v>
      </c>
      <c r="W63" s="82">
        <v>3</v>
      </c>
      <c r="X63" s="61">
        <f t="shared" si="15"/>
        <v>0.98203592814371254</v>
      </c>
      <c r="Y63" s="78">
        <v>31</v>
      </c>
      <c r="Z63" s="82">
        <v>2</v>
      </c>
      <c r="AA63" s="61">
        <f t="shared" si="16"/>
        <v>0.93548387096774188</v>
      </c>
      <c r="AB63" s="78">
        <v>0</v>
      </c>
      <c r="AC63" s="82">
        <v>0</v>
      </c>
      <c r="AD63" s="61" t="str">
        <f t="shared" si="17"/>
        <v>.</v>
      </c>
      <c r="AE63" s="78">
        <v>12</v>
      </c>
      <c r="AF63" s="82">
        <v>0</v>
      </c>
      <c r="AG63" s="72">
        <f t="shared" si="18"/>
        <v>1</v>
      </c>
      <c r="AH63" s="80">
        <v>56</v>
      </c>
      <c r="AI63" s="82">
        <v>4</v>
      </c>
      <c r="AJ63" s="61">
        <f t="shared" si="19"/>
        <v>0.9285714285714286</v>
      </c>
      <c r="AK63" s="78">
        <v>0</v>
      </c>
      <c r="AL63" s="82">
        <v>0</v>
      </c>
      <c r="AM63" s="61" t="str">
        <f t="shared" si="20"/>
        <v>.</v>
      </c>
      <c r="AN63" s="78">
        <v>56</v>
      </c>
      <c r="AO63" s="82">
        <v>5</v>
      </c>
      <c r="AP63" s="61">
        <f t="shared" si="21"/>
        <v>0.9107142857142857</v>
      </c>
      <c r="AQ63" s="78">
        <v>64</v>
      </c>
      <c r="AR63" s="82">
        <v>0</v>
      </c>
      <c r="AS63" s="74">
        <f t="shared" si="22"/>
        <v>1</v>
      </c>
      <c r="AT63" s="76">
        <v>51</v>
      </c>
      <c r="AU63" s="82">
        <v>8</v>
      </c>
      <c r="AV63" s="61">
        <f t="shared" si="23"/>
        <v>0.84313725490196079</v>
      </c>
      <c r="AW63" s="78">
        <v>56</v>
      </c>
      <c r="AX63" s="82">
        <v>6</v>
      </c>
      <c r="AY63" s="61">
        <f t="shared" si="24"/>
        <v>0.8928571428571429</v>
      </c>
      <c r="AZ63" s="78">
        <v>56</v>
      </c>
      <c r="BA63" s="82">
        <v>2</v>
      </c>
      <c r="BB63" s="72">
        <f t="shared" si="25"/>
        <v>0.9642857142857143</v>
      </c>
      <c r="BC63" s="9"/>
      <c r="BD63" s="9"/>
    </row>
    <row r="64" spans="1:60" x14ac:dyDescent="0.2">
      <c r="A64" s="2" t="s">
        <v>188</v>
      </c>
      <c r="B64" s="55" t="s">
        <v>140</v>
      </c>
      <c r="C64" s="56">
        <v>1535</v>
      </c>
      <c r="D64" s="55"/>
      <c r="E64" s="56"/>
      <c r="F64" s="55" t="s">
        <v>6</v>
      </c>
      <c r="G64" s="57">
        <v>9225</v>
      </c>
      <c r="H64" s="58" t="s">
        <v>194</v>
      </c>
      <c r="I64" s="62">
        <v>650</v>
      </c>
      <c r="J64" s="60">
        <v>161</v>
      </c>
      <c r="K64" s="70">
        <v>377</v>
      </c>
      <c r="L64" s="76">
        <v>59</v>
      </c>
      <c r="M64" s="82">
        <v>1</v>
      </c>
      <c r="N64" s="61">
        <f t="shared" si="13"/>
        <v>0.98305084745762716</v>
      </c>
      <c r="O64" s="84">
        <v>1</v>
      </c>
      <c r="P64" s="21">
        <v>1.69</v>
      </c>
      <c r="Q64" s="84">
        <v>0</v>
      </c>
      <c r="R64" s="21">
        <v>0</v>
      </c>
      <c r="S64" s="78">
        <v>65</v>
      </c>
      <c r="T64" s="82">
        <v>7</v>
      </c>
      <c r="U64" s="61">
        <f t="shared" si="14"/>
        <v>0.89230769230769236</v>
      </c>
      <c r="V64" s="78">
        <v>112</v>
      </c>
      <c r="W64" s="82">
        <v>5</v>
      </c>
      <c r="X64" s="61">
        <f t="shared" si="15"/>
        <v>0.9553571428571429</v>
      </c>
      <c r="Y64" s="78">
        <v>59</v>
      </c>
      <c r="Z64" s="82">
        <v>1</v>
      </c>
      <c r="AA64" s="61">
        <f t="shared" si="16"/>
        <v>0.98305084745762716</v>
      </c>
      <c r="AB64" s="78">
        <v>0</v>
      </c>
      <c r="AC64" s="82">
        <v>0</v>
      </c>
      <c r="AD64" s="61" t="str">
        <f t="shared" si="17"/>
        <v>.</v>
      </c>
      <c r="AE64" s="78">
        <v>0</v>
      </c>
      <c r="AF64" s="82">
        <v>0</v>
      </c>
      <c r="AG64" s="72" t="str">
        <f t="shared" si="18"/>
        <v>.</v>
      </c>
      <c r="AH64" s="80">
        <v>77</v>
      </c>
      <c r="AI64" s="82">
        <v>2</v>
      </c>
      <c r="AJ64" s="61">
        <f t="shared" si="19"/>
        <v>0.97402597402597402</v>
      </c>
      <c r="AK64" s="78">
        <v>2</v>
      </c>
      <c r="AL64" s="82">
        <v>0</v>
      </c>
      <c r="AM64" s="61">
        <f t="shared" si="20"/>
        <v>1</v>
      </c>
      <c r="AN64" s="78">
        <v>62</v>
      </c>
      <c r="AO64" s="82">
        <v>4</v>
      </c>
      <c r="AP64" s="61">
        <f t="shared" si="21"/>
        <v>0.93548387096774188</v>
      </c>
      <c r="AQ64" s="78">
        <v>0</v>
      </c>
      <c r="AR64" s="82">
        <v>0</v>
      </c>
      <c r="AS64" s="74" t="str">
        <f t="shared" si="22"/>
        <v>.</v>
      </c>
      <c r="AT64" s="76">
        <v>65</v>
      </c>
      <c r="AU64" s="82">
        <v>0</v>
      </c>
      <c r="AV64" s="61">
        <f t="shared" si="23"/>
        <v>1</v>
      </c>
      <c r="AW64" s="78">
        <v>77</v>
      </c>
      <c r="AX64" s="82">
        <v>1</v>
      </c>
      <c r="AY64" s="61">
        <f t="shared" si="24"/>
        <v>0.98701298701298701</v>
      </c>
      <c r="AZ64" s="78">
        <v>62</v>
      </c>
      <c r="BA64" s="82">
        <v>2</v>
      </c>
      <c r="BB64" s="72">
        <f t="shared" si="25"/>
        <v>0.967741935483871</v>
      </c>
    </row>
    <row r="65" spans="1:58" x14ac:dyDescent="0.2">
      <c r="A65" s="2" t="s">
        <v>188</v>
      </c>
      <c r="B65" s="55" t="s">
        <v>75</v>
      </c>
      <c r="C65" s="56">
        <v>601</v>
      </c>
      <c r="D65" s="55" t="s">
        <v>7</v>
      </c>
      <c r="E65" s="56">
        <v>84</v>
      </c>
      <c r="F65" s="55" t="s">
        <v>11</v>
      </c>
      <c r="G65" s="57">
        <v>9509</v>
      </c>
      <c r="H65" s="58" t="s">
        <v>194</v>
      </c>
      <c r="I65" s="62">
        <v>650</v>
      </c>
      <c r="J65" s="60">
        <v>30</v>
      </c>
      <c r="K65" s="70">
        <v>124</v>
      </c>
      <c r="L65" s="76">
        <v>5</v>
      </c>
      <c r="M65" s="82">
        <v>0</v>
      </c>
      <c r="N65" s="61">
        <f t="shared" si="13"/>
        <v>1</v>
      </c>
      <c r="O65" s="84">
        <v>0</v>
      </c>
      <c r="P65" s="21">
        <v>0</v>
      </c>
      <c r="Q65" s="84">
        <v>0</v>
      </c>
      <c r="R65" s="21">
        <v>0</v>
      </c>
      <c r="S65" s="78">
        <v>9</v>
      </c>
      <c r="T65" s="82">
        <v>0</v>
      </c>
      <c r="U65" s="61">
        <f t="shared" si="14"/>
        <v>1</v>
      </c>
      <c r="V65" s="78">
        <v>74</v>
      </c>
      <c r="W65" s="82">
        <v>8</v>
      </c>
      <c r="X65" s="61">
        <f t="shared" si="15"/>
        <v>0.89189189189189189</v>
      </c>
      <c r="Y65" s="78">
        <v>5</v>
      </c>
      <c r="Z65" s="82">
        <v>1</v>
      </c>
      <c r="AA65" s="61">
        <f t="shared" si="16"/>
        <v>0.8</v>
      </c>
      <c r="AB65" s="78">
        <v>0</v>
      </c>
      <c r="AC65" s="82">
        <v>0</v>
      </c>
      <c r="AD65" s="61" t="str">
        <f t="shared" si="17"/>
        <v>.</v>
      </c>
      <c r="AE65" s="78">
        <v>0</v>
      </c>
      <c r="AF65" s="82">
        <v>0</v>
      </c>
      <c r="AG65" s="72" t="str">
        <f t="shared" si="18"/>
        <v>.</v>
      </c>
      <c r="AH65" s="80">
        <v>13</v>
      </c>
      <c r="AI65" s="82">
        <v>0</v>
      </c>
      <c r="AJ65" s="61">
        <f t="shared" si="19"/>
        <v>1</v>
      </c>
      <c r="AK65" s="78">
        <v>2</v>
      </c>
      <c r="AL65" s="82">
        <v>0</v>
      </c>
      <c r="AM65" s="61">
        <f t="shared" si="20"/>
        <v>1</v>
      </c>
      <c r="AN65" s="78">
        <v>9</v>
      </c>
      <c r="AO65" s="82">
        <v>0</v>
      </c>
      <c r="AP65" s="61">
        <f t="shared" si="21"/>
        <v>1</v>
      </c>
      <c r="AQ65" s="78">
        <v>12</v>
      </c>
      <c r="AR65" s="82">
        <v>0</v>
      </c>
      <c r="AS65" s="74">
        <f t="shared" si="22"/>
        <v>1</v>
      </c>
      <c r="AT65" s="76">
        <v>9</v>
      </c>
      <c r="AU65" s="82">
        <v>0</v>
      </c>
      <c r="AV65" s="61">
        <f t="shared" si="23"/>
        <v>1</v>
      </c>
      <c r="AW65" s="78">
        <v>13</v>
      </c>
      <c r="AX65" s="82">
        <v>0</v>
      </c>
      <c r="AY65" s="61">
        <f t="shared" si="24"/>
        <v>1</v>
      </c>
      <c r="AZ65" s="78">
        <v>9</v>
      </c>
      <c r="BA65" s="82">
        <v>0</v>
      </c>
      <c r="BB65" s="72">
        <f t="shared" si="25"/>
        <v>1</v>
      </c>
      <c r="BC65" s="9"/>
      <c r="BD65" s="9"/>
      <c r="BE65" s="9"/>
      <c r="BF65" s="9"/>
    </row>
    <row r="66" spans="1:58" x14ac:dyDescent="0.2">
      <c r="A66" s="2" t="s">
        <v>188</v>
      </c>
      <c r="B66" s="55" t="s">
        <v>76</v>
      </c>
      <c r="C66" s="56">
        <v>606</v>
      </c>
      <c r="D66" s="55" t="s">
        <v>14</v>
      </c>
      <c r="E66" s="56">
        <v>761</v>
      </c>
      <c r="F66" s="55" t="s">
        <v>8</v>
      </c>
      <c r="G66" s="57">
        <v>9420</v>
      </c>
      <c r="H66" s="58" t="s">
        <v>194</v>
      </c>
      <c r="I66" s="59"/>
      <c r="J66" s="60">
        <v>10</v>
      </c>
      <c r="K66" s="70">
        <v>71</v>
      </c>
      <c r="L66" s="76">
        <v>3</v>
      </c>
      <c r="M66" s="82">
        <v>0</v>
      </c>
      <c r="N66" s="61">
        <f t="shared" ref="N66:N97" si="26">IF(L66&gt;0,(L66-M66)/L66,".")</f>
        <v>1</v>
      </c>
      <c r="O66" s="84">
        <v>0</v>
      </c>
      <c r="P66" s="21">
        <v>0</v>
      </c>
      <c r="Q66" s="84">
        <v>0</v>
      </c>
      <c r="R66" s="21">
        <v>0</v>
      </c>
      <c r="S66" s="78">
        <v>2</v>
      </c>
      <c r="T66" s="82">
        <v>0</v>
      </c>
      <c r="U66" s="61">
        <f t="shared" ref="U66:U97" si="27">IF(S66&gt;0,(S66-T66)/S66,".")</f>
        <v>1</v>
      </c>
      <c r="V66" s="78">
        <v>31</v>
      </c>
      <c r="W66" s="82">
        <v>2</v>
      </c>
      <c r="X66" s="61">
        <f t="shared" ref="X66:X97" si="28">IF(V66&gt;0,(V66-W66)/V66,".")</f>
        <v>0.93548387096774188</v>
      </c>
      <c r="Y66" s="78">
        <v>3</v>
      </c>
      <c r="Z66" s="82">
        <v>0</v>
      </c>
      <c r="AA66" s="61">
        <f t="shared" ref="AA66:AA97" si="29">IF(Y66&gt;0,(Y66-Z66)/Y66,".")</f>
        <v>1</v>
      </c>
      <c r="AB66" s="78">
        <v>0</v>
      </c>
      <c r="AC66" s="82">
        <v>0</v>
      </c>
      <c r="AD66" s="61" t="str">
        <f t="shared" ref="AD66:AD97" si="30">IF(AB66&gt;0,(AB66-AC66)/AB66,".")</f>
        <v>.</v>
      </c>
      <c r="AE66" s="78">
        <v>24</v>
      </c>
      <c r="AF66" s="82">
        <v>0</v>
      </c>
      <c r="AG66" s="72">
        <f t="shared" ref="AG66:AG97" si="31">IF(AE66&gt;0,(AE66-AF66)/AE66,".")</f>
        <v>1</v>
      </c>
      <c r="AH66" s="80">
        <v>4</v>
      </c>
      <c r="AI66" s="82">
        <v>0</v>
      </c>
      <c r="AJ66" s="61">
        <f t="shared" ref="AJ66:AJ97" si="32">IF(AH66&gt;0,(AH66-AI66)/AH66,".")</f>
        <v>1</v>
      </c>
      <c r="AK66" s="78">
        <v>0</v>
      </c>
      <c r="AL66" s="82">
        <v>0</v>
      </c>
      <c r="AM66" s="61" t="str">
        <f t="shared" ref="AM66:AM97" si="33">IF(AK66&gt;0,(AK66-AL66)/AK66,".")</f>
        <v>.</v>
      </c>
      <c r="AN66" s="78">
        <v>4</v>
      </c>
      <c r="AO66" s="82">
        <v>0</v>
      </c>
      <c r="AP66" s="61">
        <f t="shared" ref="AP66:AP97" si="34">IF(AN66&gt;0,(AN66-AO66)/AN66,".")</f>
        <v>1</v>
      </c>
      <c r="AQ66" s="78">
        <v>3</v>
      </c>
      <c r="AR66" s="82">
        <v>0</v>
      </c>
      <c r="AS66" s="74">
        <f t="shared" ref="AS66:AS97" si="35">IF(AQ66&gt;0,(AQ66-AR66)/AQ66,".")</f>
        <v>1</v>
      </c>
      <c r="AT66" s="76">
        <v>2</v>
      </c>
      <c r="AU66" s="82">
        <v>0</v>
      </c>
      <c r="AV66" s="61">
        <f t="shared" ref="AV66:AV97" si="36">IF(AT66&gt;0,(AT66-AU66)/AT66,".")</f>
        <v>1</v>
      </c>
      <c r="AW66" s="78">
        <v>4</v>
      </c>
      <c r="AX66" s="82">
        <v>0</v>
      </c>
      <c r="AY66" s="61">
        <f t="shared" ref="AY66:AY97" si="37">IF(AW66&gt;0,(AW66-AX66)/AW66,".")</f>
        <v>1</v>
      </c>
      <c r="AZ66" s="78">
        <v>4</v>
      </c>
      <c r="BA66" s="82">
        <v>0</v>
      </c>
      <c r="BB66" s="72">
        <f t="shared" ref="BB66:BB97" si="38">IF(AZ66&gt;0,(AZ66-BA66)/AZ66,".")</f>
        <v>1</v>
      </c>
    </row>
    <row r="67" spans="1:58" x14ac:dyDescent="0.2">
      <c r="A67" s="2" t="s">
        <v>189</v>
      </c>
      <c r="B67" s="55" t="s">
        <v>77</v>
      </c>
      <c r="C67" s="56">
        <v>610</v>
      </c>
      <c r="D67" s="55" t="s">
        <v>23</v>
      </c>
      <c r="E67" s="56">
        <v>12</v>
      </c>
      <c r="F67" s="55"/>
      <c r="G67" s="57"/>
      <c r="H67" s="58" t="s">
        <v>194</v>
      </c>
      <c r="I67" s="62">
        <v>650</v>
      </c>
      <c r="J67" s="60">
        <v>135</v>
      </c>
      <c r="K67" s="70">
        <v>499</v>
      </c>
      <c r="L67" s="76">
        <v>35</v>
      </c>
      <c r="M67" s="82">
        <v>2</v>
      </c>
      <c r="N67" s="61">
        <f t="shared" si="26"/>
        <v>0.94285714285714284</v>
      </c>
      <c r="O67" s="84">
        <v>0</v>
      </c>
      <c r="P67" s="21">
        <v>0</v>
      </c>
      <c r="Q67" s="84">
        <v>2</v>
      </c>
      <c r="R67" s="21">
        <v>22.7</v>
      </c>
      <c r="S67" s="78">
        <v>33</v>
      </c>
      <c r="T67" s="82">
        <v>7</v>
      </c>
      <c r="U67" s="61">
        <f t="shared" si="27"/>
        <v>0.78787878787878785</v>
      </c>
      <c r="V67" s="78">
        <v>222</v>
      </c>
      <c r="W67" s="82">
        <v>3</v>
      </c>
      <c r="X67" s="61">
        <f t="shared" si="28"/>
        <v>0.98648648648648651</v>
      </c>
      <c r="Y67" s="78">
        <v>35</v>
      </c>
      <c r="Z67" s="82">
        <v>0</v>
      </c>
      <c r="AA67" s="61">
        <f t="shared" si="29"/>
        <v>1</v>
      </c>
      <c r="AB67" s="78">
        <v>36</v>
      </c>
      <c r="AC67" s="82">
        <v>0</v>
      </c>
      <c r="AD67" s="61">
        <f t="shared" si="30"/>
        <v>1</v>
      </c>
      <c r="AE67" s="78">
        <v>36</v>
      </c>
      <c r="AF67" s="82">
        <v>0</v>
      </c>
      <c r="AG67" s="72">
        <f t="shared" si="31"/>
        <v>1</v>
      </c>
      <c r="AH67" s="80">
        <v>41</v>
      </c>
      <c r="AI67" s="82">
        <v>2</v>
      </c>
      <c r="AJ67" s="61">
        <f t="shared" si="32"/>
        <v>0.95121951219512191</v>
      </c>
      <c r="AK67" s="78">
        <v>2</v>
      </c>
      <c r="AL67" s="82">
        <v>0</v>
      </c>
      <c r="AM67" s="61">
        <f t="shared" si="33"/>
        <v>1</v>
      </c>
      <c r="AN67" s="78">
        <v>56</v>
      </c>
      <c r="AO67" s="82">
        <v>3</v>
      </c>
      <c r="AP67" s="61">
        <f t="shared" si="34"/>
        <v>0.9464285714285714</v>
      </c>
      <c r="AQ67" s="78">
        <v>38</v>
      </c>
      <c r="AR67" s="82">
        <v>0</v>
      </c>
      <c r="AS67" s="74">
        <f t="shared" si="35"/>
        <v>1</v>
      </c>
      <c r="AT67" s="76">
        <v>33</v>
      </c>
      <c r="AU67" s="82">
        <v>3</v>
      </c>
      <c r="AV67" s="61">
        <f t="shared" si="36"/>
        <v>0.90909090909090906</v>
      </c>
      <c r="AW67" s="78">
        <v>41</v>
      </c>
      <c r="AX67" s="82">
        <v>0</v>
      </c>
      <c r="AY67" s="61">
        <f t="shared" si="37"/>
        <v>1</v>
      </c>
      <c r="AZ67" s="78">
        <v>56</v>
      </c>
      <c r="BA67" s="82">
        <v>1</v>
      </c>
      <c r="BB67" s="72">
        <f t="shared" si="38"/>
        <v>0.9821428571428571</v>
      </c>
    </row>
    <row r="68" spans="1:58" x14ac:dyDescent="0.2">
      <c r="A68" s="2" t="s">
        <v>188</v>
      </c>
      <c r="B68" s="55" t="s">
        <v>141</v>
      </c>
      <c r="C68" s="56">
        <v>1541</v>
      </c>
      <c r="D68" s="55"/>
      <c r="E68" s="56"/>
      <c r="F68" s="55" t="s">
        <v>13</v>
      </c>
      <c r="G68" s="57">
        <v>9605</v>
      </c>
      <c r="H68" s="58" t="s">
        <v>194</v>
      </c>
      <c r="I68" s="62">
        <v>1950</v>
      </c>
      <c r="J68" s="60">
        <v>97</v>
      </c>
      <c r="K68" s="70">
        <v>392</v>
      </c>
      <c r="L68" s="76">
        <v>45</v>
      </c>
      <c r="M68" s="82">
        <v>11</v>
      </c>
      <c r="N68" s="61">
        <f t="shared" si="26"/>
        <v>0.75555555555555554</v>
      </c>
      <c r="O68" s="84">
        <v>2</v>
      </c>
      <c r="P68" s="21">
        <v>60.2</v>
      </c>
      <c r="Q68" s="84">
        <v>9</v>
      </c>
      <c r="R68" s="21">
        <v>146.79</v>
      </c>
      <c r="S68" s="78">
        <v>41</v>
      </c>
      <c r="T68" s="82">
        <v>11</v>
      </c>
      <c r="U68" s="61">
        <f t="shared" si="27"/>
        <v>0.73170731707317072</v>
      </c>
      <c r="V68" s="78">
        <v>153</v>
      </c>
      <c r="W68" s="82">
        <v>11</v>
      </c>
      <c r="X68" s="61">
        <f t="shared" si="28"/>
        <v>0.92810457516339873</v>
      </c>
      <c r="Y68" s="78">
        <v>45</v>
      </c>
      <c r="Z68" s="82">
        <v>0</v>
      </c>
      <c r="AA68" s="61">
        <f t="shared" si="29"/>
        <v>1</v>
      </c>
      <c r="AB68" s="78">
        <v>0</v>
      </c>
      <c r="AC68" s="82">
        <v>0</v>
      </c>
      <c r="AD68" s="61" t="str">
        <f t="shared" si="30"/>
        <v>.</v>
      </c>
      <c r="AE68" s="78">
        <v>0</v>
      </c>
      <c r="AF68" s="82">
        <v>0</v>
      </c>
      <c r="AG68" s="72" t="str">
        <f t="shared" si="31"/>
        <v>.</v>
      </c>
      <c r="AH68" s="80">
        <v>54</v>
      </c>
      <c r="AI68" s="82">
        <v>4</v>
      </c>
      <c r="AJ68" s="61">
        <f t="shared" si="32"/>
        <v>0.92592592592592593</v>
      </c>
      <c r="AK68" s="78">
        <v>1</v>
      </c>
      <c r="AL68" s="82">
        <v>0</v>
      </c>
      <c r="AM68" s="61">
        <f t="shared" si="33"/>
        <v>1</v>
      </c>
      <c r="AN68" s="78">
        <v>39</v>
      </c>
      <c r="AO68" s="82">
        <v>7</v>
      </c>
      <c r="AP68" s="61">
        <f t="shared" si="34"/>
        <v>0.82051282051282048</v>
      </c>
      <c r="AQ68" s="78">
        <v>59</v>
      </c>
      <c r="AR68" s="82">
        <v>0</v>
      </c>
      <c r="AS68" s="74">
        <f t="shared" si="35"/>
        <v>1</v>
      </c>
      <c r="AT68" s="76">
        <v>41</v>
      </c>
      <c r="AU68" s="82">
        <v>3</v>
      </c>
      <c r="AV68" s="61">
        <f t="shared" si="36"/>
        <v>0.92682926829268297</v>
      </c>
      <c r="AW68" s="78">
        <v>54</v>
      </c>
      <c r="AX68" s="82">
        <v>0</v>
      </c>
      <c r="AY68" s="61">
        <f t="shared" si="37"/>
        <v>1</v>
      </c>
      <c r="AZ68" s="78">
        <v>39</v>
      </c>
      <c r="BA68" s="82">
        <v>1</v>
      </c>
      <c r="BB68" s="72">
        <f t="shared" si="38"/>
        <v>0.97435897435897434</v>
      </c>
      <c r="BC68" s="9"/>
      <c r="BD68" s="9"/>
    </row>
    <row r="69" spans="1:58" x14ac:dyDescent="0.2">
      <c r="A69" s="2" t="s">
        <v>189</v>
      </c>
      <c r="B69" s="55" t="s">
        <v>78</v>
      </c>
      <c r="C69" s="56">
        <v>614</v>
      </c>
      <c r="D69" s="55" t="s">
        <v>23</v>
      </c>
      <c r="E69" s="56">
        <v>12</v>
      </c>
      <c r="F69" s="55"/>
      <c r="G69" s="57"/>
      <c r="H69" s="58" t="s">
        <v>194</v>
      </c>
      <c r="I69" s="62">
        <v>1300</v>
      </c>
      <c r="J69" s="60">
        <v>329</v>
      </c>
      <c r="K69" s="70">
        <v>906</v>
      </c>
      <c r="L69" s="76">
        <v>41</v>
      </c>
      <c r="M69" s="82">
        <v>3</v>
      </c>
      <c r="N69" s="61">
        <f t="shared" si="26"/>
        <v>0.92682926829268297</v>
      </c>
      <c r="O69" s="84">
        <v>3</v>
      </c>
      <c r="P69" s="21">
        <v>233.21</v>
      </c>
      <c r="Q69" s="84">
        <v>0</v>
      </c>
      <c r="R69" s="21">
        <v>0</v>
      </c>
      <c r="S69" s="78">
        <v>114</v>
      </c>
      <c r="T69" s="82">
        <v>19</v>
      </c>
      <c r="U69" s="61">
        <f t="shared" si="27"/>
        <v>0.83333333333333337</v>
      </c>
      <c r="V69" s="78">
        <v>260</v>
      </c>
      <c r="W69" s="82">
        <v>42</v>
      </c>
      <c r="X69" s="61">
        <f t="shared" si="28"/>
        <v>0.83846153846153848</v>
      </c>
      <c r="Y69" s="78">
        <v>41</v>
      </c>
      <c r="Z69" s="82">
        <v>2</v>
      </c>
      <c r="AA69" s="61">
        <f t="shared" si="29"/>
        <v>0.95121951219512191</v>
      </c>
      <c r="AB69" s="78">
        <v>0</v>
      </c>
      <c r="AC69" s="82">
        <v>0</v>
      </c>
      <c r="AD69" s="61" t="str">
        <f t="shared" si="30"/>
        <v>.</v>
      </c>
      <c r="AE69" s="78">
        <v>12</v>
      </c>
      <c r="AF69" s="82">
        <v>0</v>
      </c>
      <c r="AG69" s="72">
        <f t="shared" si="31"/>
        <v>1</v>
      </c>
      <c r="AH69" s="80">
        <v>129</v>
      </c>
      <c r="AI69" s="82">
        <v>4</v>
      </c>
      <c r="AJ69" s="61">
        <f t="shared" si="32"/>
        <v>0.96899224806201545</v>
      </c>
      <c r="AK69" s="78">
        <v>6</v>
      </c>
      <c r="AL69" s="82">
        <v>1</v>
      </c>
      <c r="AM69" s="61">
        <f t="shared" si="33"/>
        <v>0.83333333333333337</v>
      </c>
      <c r="AN69" s="78">
        <v>142</v>
      </c>
      <c r="AO69" s="82">
        <v>14</v>
      </c>
      <c r="AP69" s="61">
        <f t="shared" si="34"/>
        <v>0.90140845070422537</v>
      </c>
      <c r="AQ69" s="78">
        <v>202</v>
      </c>
      <c r="AR69" s="82">
        <v>2</v>
      </c>
      <c r="AS69" s="74">
        <f t="shared" si="35"/>
        <v>0.99009900990099009</v>
      </c>
      <c r="AT69" s="76">
        <v>114</v>
      </c>
      <c r="AU69" s="82">
        <v>11</v>
      </c>
      <c r="AV69" s="61">
        <f t="shared" si="36"/>
        <v>0.90350877192982459</v>
      </c>
      <c r="AW69" s="78">
        <v>129</v>
      </c>
      <c r="AX69" s="82">
        <v>3</v>
      </c>
      <c r="AY69" s="61">
        <f t="shared" si="37"/>
        <v>0.97674418604651159</v>
      </c>
      <c r="AZ69" s="78">
        <v>142</v>
      </c>
      <c r="BA69" s="82">
        <v>1</v>
      </c>
      <c r="BB69" s="72">
        <f t="shared" si="38"/>
        <v>0.99295774647887325</v>
      </c>
    </row>
    <row r="70" spans="1:58" x14ac:dyDescent="0.2">
      <c r="A70" s="2" t="s">
        <v>188</v>
      </c>
      <c r="B70" s="55" t="s">
        <v>81</v>
      </c>
      <c r="C70" s="56">
        <v>625</v>
      </c>
      <c r="D70" s="55" t="s">
        <v>82</v>
      </c>
      <c r="E70" s="56">
        <v>52</v>
      </c>
      <c r="F70" s="55" t="s">
        <v>0</v>
      </c>
      <c r="G70" s="57">
        <v>9503</v>
      </c>
      <c r="H70" s="58" t="s">
        <v>194</v>
      </c>
      <c r="I70" s="62">
        <v>2600</v>
      </c>
      <c r="J70" s="60">
        <v>46</v>
      </c>
      <c r="K70" s="70">
        <v>171</v>
      </c>
      <c r="L70" s="76">
        <v>17</v>
      </c>
      <c r="M70" s="82">
        <v>2</v>
      </c>
      <c r="N70" s="61">
        <f t="shared" si="26"/>
        <v>0.88235294117647056</v>
      </c>
      <c r="O70" s="84">
        <v>0</v>
      </c>
      <c r="P70" s="21">
        <v>0</v>
      </c>
      <c r="Q70" s="84">
        <v>2</v>
      </c>
      <c r="R70" s="21">
        <v>16.29</v>
      </c>
      <c r="S70" s="78">
        <v>15</v>
      </c>
      <c r="T70" s="82">
        <v>5</v>
      </c>
      <c r="U70" s="61">
        <f t="shared" si="27"/>
        <v>0.66666666666666663</v>
      </c>
      <c r="V70" s="78">
        <v>86</v>
      </c>
      <c r="W70" s="82">
        <v>25</v>
      </c>
      <c r="X70" s="61">
        <f t="shared" si="28"/>
        <v>0.70930232558139539</v>
      </c>
      <c r="Y70" s="78">
        <v>17</v>
      </c>
      <c r="Z70" s="82">
        <v>1</v>
      </c>
      <c r="AA70" s="61">
        <f t="shared" si="29"/>
        <v>0.94117647058823528</v>
      </c>
      <c r="AB70" s="78">
        <v>0</v>
      </c>
      <c r="AC70" s="82">
        <v>0</v>
      </c>
      <c r="AD70" s="61" t="str">
        <f t="shared" si="30"/>
        <v>.</v>
      </c>
      <c r="AE70" s="78">
        <v>0</v>
      </c>
      <c r="AF70" s="82">
        <v>0</v>
      </c>
      <c r="AG70" s="72" t="str">
        <f t="shared" si="31"/>
        <v>.</v>
      </c>
      <c r="AH70" s="80">
        <v>18</v>
      </c>
      <c r="AI70" s="82">
        <v>3</v>
      </c>
      <c r="AJ70" s="61">
        <f t="shared" si="32"/>
        <v>0.83333333333333337</v>
      </c>
      <c r="AK70" s="78">
        <v>4</v>
      </c>
      <c r="AL70" s="82">
        <v>0</v>
      </c>
      <c r="AM70" s="61">
        <f t="shared" si="33"/>
        <v>1</v>
      </c>
      <c r="AN70" s="78">
        <v>15</v>
      </c>
      <c r="AO70" s="82">
        <v>1</v>
      </c>
      <c r="AP70" s="61">
        <f t="shared" si="34"/>
        <v>0.93333333333333335</v>
      </c>
      <c r="AQ70" s="78">
        <v>16</v>
      </c>
      <c r="AR70" s="82">
        <v>1</v>
      </c>
      <c r="AS70" s="74">
        <f t="shared" si="35"/>
        <v>0.9375</v>
      </c>
      <c r="AT70" s="76">
        <v>15</v>
      </c>
      <c r="AU70" s="82">
        <v>2</v>
      </c>
      <c r="AV70" s="61">
        <f t="shared" si="36"/>
        <v>0.8666666666666667</v>
      </c>
      <c r="AW70" s="78">
        <v>18</v>
      </c>
      <c r="AX70" s="82">
        <v>0</v>
      </c>
      <c r="AY70" s="61">
        <f t="shared" si="37"/>
        <v>1</v>
      </c>
      <c r="AZ70" s="78">
        <v>15</v>
      </c>
      <c r="BA70" s="82">
        <v>0</v>
      </c>
      <c r="BB70" s="72">
        <f t="shared" si="38"/>
        <v>1</v>
      </c>
    </row>
    <row r="71" spans="1:58" x14ac:dyDescent="0.2">
      <c r="A71" s="2" t="s">
        <v>188</v>
      </c>
      <c r="B71" s="55" t="s">
        <v>80</v>
      </c>
      <c r="C71" s="56">
        <v>622</v>
      </c>
      <c r="D71" s="55" t="s">
        <v>18</v>
      </c>
      <c r="E71" s="56">
        <v>212</v>
      </c>
      <c r="F71" s="55" t="s">
        <v>13</v>
      </c>
      <c r="G71" s="57">
        <v>9605</v>
      </c>
      <c r="H71" s="58" t="s">
        <v>194</v>
      </c>
      <c r="I71" s="59"/>
      <c r="J71" s="60">
        <v>2</v>
      </c>
      <c r="K71" s="70">
        <v>5</v>
      </c>
      <c r="L71" s="76">
        <v>0</v>
      </c>
      <c r="M71" s="82">
        <v>0</v>
      </c>
      <c r="N71" s="61" t="str">
        <f t="shared" si="26"/>
        <v>.</v>
      </c>
      <c r="O71" s="84">
        <v>0</v>
      </c>
      <c r="P71" s="21">
        <v>0</v>
      </c>
      <c r="Q71" s="84">
        <v>0</v>
      </c>
      <c r="R71" s="21">
        <v>0</v>
      </c>
      <c r="S71" s="78">
        <v>1</v>
      </c>
      <c r="T71" s="82">
        <v>0</v>
      </c>
      <c r="U71" s="61">
        <f t="shared" si="27"/>
        <v>1</v>
      </c>
      <c r="V71" s="78">
        <v>3</v>
      </c>
      <c r="W71" s="82">
        <v>0</v>
      </c>
      <c r="X71" s="61">
        <f t="shared" si="28"/>
        <v>1</v>
      </c>
      <c r="Y71" s="78">
        <v>0</v>
      </c>
      <c r="Z71" s="82">
        <v>0</v>
      </c>
      <c r="AA71" s="61" t="str">
        <f t="shared" si="29"/>
        <v>.</v>
      </c>
      <c r="AB71" s="78">
        <v>0</v>
      </c>
      <c r="AC71" s="82">
        <v>0</v>
      </c>
      <c r="AD71" s="61" t="str">
        <f t="shared" si="30"/>
        <v>.</v>
      </c>
      <c r="AE71" s="78">
        <v>0</v>
      </c>
      <c r="AF71" s="82">
        <v>0</v>
      </c>
      <c r="AG71" s="72" t="str">
        <f t="shared" si="31"/>
        <v>.</v>
      </c>
      <c r="AH71" s="80">
        <v>0</v>
      </c>
      <c r="AI71" s="82">
        <v>0</v>
      </c>
      <c r="AJ71" s="61" t="str">
        <f t="shared" si="32"/>
        <v>.</v>
      </c>
      <c r="AK71" s="78">
        <v>0</v>
      </c>
      <c r="AL71" s="82">
        <v>0</v>
      </c>
      <c r="AM71" s="61" t="str">
        <f t="shared" si="33"/>
        <v>.</v>
      </c>
      <c r="AN71" s="78">
        <v>1</v>
      </c>
      <c r="AO71" s="82">
        <v>0</v>
      </c>
      <c r="AP71" s="61">
        <f t="shared" si="34"/>
        <v>1</v>
      </c>
      <c r="AQ71" s="78">
        <v>0</v>
      </c>
      <c r="AR71" s="82">
        <v>0</v>
      </c>
      <c r="AS71" s="74" t="str">
        <f t="shared" si="35"/>
        <v>.</v>
      </c>
      <c r="AT71" s="76">
        <v>1</v>
      </c>
      <c r="AU71" s="82">
        <v>0</v>
      </c>
      <c r="AV71" s="61">
        <f t="shared" si="36"/>
        <v>1</v>
      </c>
      <c r="AW71" s="78">
        <v>0</v>
      </c>
      <c r="AX71" s="82">
        <v>0</v>
      </c>
      <c r="AY71" s="61" t="str">
        <f t="shared" si="37"/>
        <v>.</v>
      </c>
      <c r="AZ71" s="78">
        <v>1</v>
      </c>
      <c r="BA71" s="82">
        <v>0</v>
      </c>
      <c r="BB71" s="72">
        <f t="shared" si="38"/>
        <v>1</v>
      </c>
    </row>
    <row r="72" spans="1:58" x14ac:dyDescent="0.2">
      <c r="A72" s="2" t="s">
        <v>188</v>
      </c>
      <c r="B72" s="55" t="s">
        <v>66</v>
      </c>
      <c r="C72" s="56">
        <v>464</v>
      </c>
      <c r="D72" s="55" t="s">
        <v>60</v>
      </c>
      <c r="E72" s="56">
        <v>150</v>
      </c>
      <c r="F72" s="55" t="s">
        <v>8</v>
      </c>
      <c r="G72" s="57">
        <v>9420</v>
      </c>
      <c r="H72" s="58" t="s">
        <v>194</v>
      </c>
      <c r="I72" s="62">
        <v>650</v>
      </c>
      <c r="J72" s="60">
        <v>6</v>
      </c>
      <c r="K72" s="70">
        <v>31</v>
      </c>
      <c r="L72" s="76">
        <v>4</v>
      </c>
      <c r="M72" s="82">
        <v>2</v>
      </c>
      <c r="N72" s="61">
        <f t="shared" si="26"/>
        <v>0.5</v>
      </c>
      <c r="O72" s="84">
        <v>1</v>
      </c>
      <c r="P72" s="21">
        <v>6.92</v>
      </c>
      <c r="Q72" s="84">
        <v>1</v>
      </c>
      <c r="R72" s="21">
        <v>65.12</v>
      </c>
      <c r="S72" s="78">
        <v>2</v>
      </c>
      <c r="T72" s="82">
        <v>0</v>
      </c>
      <c r="U72" s="61">
        <f t="shared" si="27"/>
        <v>1</v>
      </c>
      <c r="V72" s="78">
        <v>17</v>
      </c>
      <c r="W72" s="82">
        <v>4</v>
      </c>
      <c r="X72" s="61">
        <f t="shared" si="28"/>
        <v>0.76470588235294112</v>
      </c>
      <c r="Y72" s="78">
        <v>4</v>
      </c>
      <c r="Z72" s="82">
        <v>0</v>
      </c>
      <c r="AA72" s="61">
        <f t="shared" si="29"/>
        <v>1</v>
      </c>
      <c r="AB72" s="78">
        <v>0</v>
      </c>
      <c r="AC72" s="82">
        <v>0</v>
      </c>
      <c r="AD72" s="61" t="str">
        <f t="shared" si="30"/>
        <v>.</v>
      </c>
      <c r="AE72" s="78">
        <v>0</v>
      </c>
      <c r="AF72" s="82">
        <v>0</v>
      </c>
      <c r="AG72" s="72" t="str">
        <f t="shared" si="31"/>
        <v>.</v>
      </c>
      <c r="AH72" s="80">
        <v>2</v>
      </c>
      <c r="AI72" s="82">
        <v>0</v>
      </c>
      <c r="AJ72" s="61">
        <f t="shared" si="32"/>
        <v>1</v>
      </c>
      <c r="AK72" s="78">
        <v>0</v>
      </c>
      <c r="AL72" s="82">
        <v>0</v>
      </c>
      <c r="AM72" s="61" t="str">
        <f t="shared" si="33"/>
        <v>.</v>
      </c>
      <c r="AN72" s="78">
        <v>4</v>
      </c>
      <c r="AO72" s="82">
        <v>1</v>
      </c>
      <c r="AP72" s="61">
        <f t="shared" si="34"/>
        <v>0.75</v>
      </c>
      <c r="AQ72" s="78">
        <v>2</v>
      </c>
      <c r="AR72" s="82">
        <v>0</v>
      </c>
      <c r="AS72" s="74">
        <f t="shared" si="35"/>
        <v>1</v>
      </c>
      <c r="AT72" s="76">
        <v>2</v>
      </c>
      <c r="AU72" s="82">
        <v>0</v>
      </c>
      <c r="AV72" s="61">
        <f t="shared" si="36"/>
        <v>1</v>
      </c>
      <c r="AW72" s="78">
        <v>2</v>
      </c>
      <c r="AX72" s="82">
        <v>0</v>
      </c>
      <c r="AY72" s="61">
        <f t="shared" si="37"/>
        <v>1</v>
      </c>
      <c r="AZ72" s="78">
        <v>4</v>
      </c>
      <c r="BA72" s="82">
        <v>1</v>
      </c>
      <c r="BB72" s="72">
        <f t="shared" si="38"/>
        <v>0.75</v>
      </c>
    </row>
    <row r="73" spans="1:58" x14ac:dyDescent="0.2">
      <c r="A73" s="2" t="s">
        <v>189</v>
      </c>
      <c r="B73" s="55" t="s">
        <v>84</v>
      </c>
      <c r="C73" s="56">
        <v>667</v>
      </c>
      <c r="D73" s="55" t="s">
        <v>60</v>
      </c>
      <c r="E73" s="56">
        <v>150</v>
      </c>
      <c r="F73" s="55"/>
      <c r="G73" s="57"/>
      <c r="H73" s="58" t="s">
        <v>194</v>
      </c>
      <c r="I73" s="62">
        <v>2600</v>
      </c>
      <c r="J73" s="60">
        <v>162</v>
      </c>
      <c r="K73" s="70">
        <v>541</v>
      </c>
      <c r="L73" s="76">
        <v>41</v>
      </c>
      <c r="M73" s="82">
        <v>11</v>
      </c>
      <c r="N73" s="61">
        <f t="shared" si="26"/>
        <v>0.73170731707317072</v>
      </c>
      <c r="O73" s="84">
        <v>6</v>
      </c>
      <c r="P73" s="21">
        <v>297.64999999999998</v>
      </c>
      <c r="Q73" s="84">
        <v>5</v>
      </c>
      <c r="R73" s="21">
        <v>258.17</v>
      </c>
      <c r="S73" s="78">
        <v>61</v>
      </c>
      <c r="T73" s="82">
        <v>18</v>
      </c>
      <c r="U73" s="61">
        <f t="shared" si="27"/>
        <v>0.70491803278688525</v>
      </c>
      <c r="V73" s="78">
        <v>203</v>
      </c>
      <c r="W73" s="82">
        <v>29</v>
      </c>
      <c r="X73" s="61">
        <f t="shared" si="28"/>
        <v>0.8571428571428571</v>
      </c>
      <c r="Y73" s="78">
        <v>41</v>
      </c>
      <c r="Z73" s="82">
        <v>1</v>
      </c>
      <c r="AA73" s="61">
        <f t="shared" si="29"/>
        <v>0.97560975609756095</v>
      </c>
      <c r="AB73" s="78">
        <v>0</v>
      </c>
      <c r="AC73" s="82">
        <v>0</v>
      </c>
      <c r="AD73" s="61" t="str">
        <f t="shared" si="30"/>
        <v>.</v>
      </c>
      <c r="AE73" s="78">
        <v>0</v>
      </c>
      <c r="AF73" s="82">
        <v>0</v>
      </c>
      <c r="AG73" s="72" t="str">
        <f t="shared" si="31"/>
        <v>.</v>
      </c>
      <c r="AH73" s="80">
        <v>65</v>
      </c>
      <c r="AI73" s="82">
        <v>6</v>
      </c>
      <c r="AJ73" s="61">
        <f t="shared" si="32"/>
        <v>0.90769230769230769</v>
      </c>
      <c r="AK73" s="78">
        <v>6</v>
      </c>
      <c r="AL73" s="82">
        <v>0</v>
      </c>
      <c r="AM73" s="61">
        <f t="shared" si="33"/>
        <v>1</v>
      </c>
      <c r="AN73" s="78">
        <v>67</v>
      </c>
      <c r="AO73" s="82">
        <v>12</v>
      </c>
      <c r="AP73" s="61">
        <f t="shared" si="34"/>
        <v>0.82089552238805974</v>
      </c>
      <c r="AQ73" s="78">
        <v>98</v>
      </c>
      <c r="AR73" s="82">
        <v>0</v>
      </c>
      <c r="AS73" s="74">
        <f t="shared" si="35"/>
        <v>1</v>
      </c>
      <c r="AT73" s="76">
        <v>61</v>
      </c>
      <c r="AU73" s="82">
        <v>8</v>
      </c>
      <c r="AV73" s="61">
        <f t="shared" si="36"/>
        <v>0.86885245901639341</v>
      </c>
      <c r="AW73" s="78">
        <v>65</v>
      </c>
      <c r="AX73" s="82">
        <v>2</v>
      </c>
      <c r="AY73" s="61">
        <f t="shared" si="37"/>
        <v>0.96923076923076923</v>
      </c>
      <c r="AZ73" s="78">
        <v>67</v>
      </c>
      <c r="BA73" s="82">
        <v>0</v>
      </c>
      <c r="BB73" s="72">
        <f t="shared" si="38"/>
        <v>1</v>
      </c>
    </row>
    <row r="74" spans="1:58" x14ac:dyDescent="0.2">
      <c r="A74" s="2" t="s">
        <v>188</v>
      </c>
      <c r="B74" s="55" t="s">
        <v>165</v>
      </c>
      <c r="C74" s="56">
        <v>1804</v>
      </c>
      <c r="D74" s="55"/>
      <c r="E74" s="56"/>
      <c r="F74" s="55" t="s">
        <v>116</v>
      </c>
      <c r="G74" s="57">
        <v>9339</v>
      </c>
      <c r="H74" s="58" t="s">
        <v>194</v>
      </c>
      <c r="I74" s="59"/>
      <c r="J74" s="60">
        <v>230</v>
      </c>
      <c r="K74" s="70">
        <v>790</v>
      </c>
      <c r="L74" s="76">
        <v>91</v>
      </c>
      <c r="M74" s="82">
        <v>4</v>
      </c>
      <c r="N74" s="61">
        <f t="shared" si="26"/>
        <v>0.95604395604395609</v>
      </c>
      <c r="O74" s="84">
        <v>3</v>
      </c>
      <c r="P74" s="21">
        <v>1029.75</v>
      </c>
      <c r="Q74" s="84">
        <v>1</v>
      </c>
      <c r="R74" s="21">
        <v>2.76</v>
      </c>
      <c r="S74" s="78">
        <v>93</v>
      </c>
      <c r="T74" s="82">
        <v>6</v>
      </c>
      <c r="U74" s="61">
        <f t="shared" si="27"/>
        <v>0.93548387096774188</v>
      </c>
      <c r="V74" s="78">
        <v>252</v>
      </c>
      <c r="W74" s="82">
        <v>3</v>
      </c>
      <c r="X74" s="61">
        <f t="shared" si="28"/>
        <v>0.98809523809523814</v>
      </c>
      <c r="Y74" s="78">
        <v>91</v>
      </c>
      <c r="Z74" s="82">
        <v>4</v>
      </c>
      <c r="AA74" s="61">
        <f t="shared" si="29"/>
        <v>0.95604395604395609</v>
      </c>
      <c r="AB74" s="78">
        <v>0</v>
      </c>
      <c r="AC74" s="82">
        <v>0</v>
      </c>
      <c r="AD74" s="61" t="str">
        <f t="shared" si="30"/>
        <v>.</v>
      </c>
      <c r="AE74" s="78">
        <v>0</v>
      </c>
      <c r="AF74" s="82">
        <v>0</v>
      </c>
      <c r="AG74" s="72" t="str">
        <f t="shared" si="31"/>
        <v>.</v>
      </c>
      <c r="AH74" s="80">
        <v>106</v>
      </c>
      <c r="AI74" s="82">
        <v>4</v>
      </c>
      <c r="AJ74" s="61">
        <f t="shared" si="32"/>
        <v>0.96226415094339623</v>
      </c>
      <c r="AK74" s="78">
        <v>6</v>
      </c>
      <c r="AL74" s="82">
        <v>1</v>
      </c>
      <c r="AM74" s="61">
        <f t="shared" si="33"/>
        <v>0.83333333333333337</v>
      </c>
      <c r="AN74" s="78">
        <v>90</v>
      </c>
      <c r="AO74" s="82">
        <v>2</v>
      </c>
      <c r="AP74" s="61">
        <f t="shared" si="34"/>
        <v>0.97777777777777775</v>
      </c>
      <c r="AQ74" s="78">
        <v>152</v>
      </c>
      <c r="AR74" s="82">
        <v>0</v>
      </c>
      <c r="AS74" s="74">
        <f t="shared" si="35"/>
        <v>1</v>
      </c>
      <c r="AT74" s="76">
        <v>93</v>
      </c>
      <c r="AU74" s="82">
        <v>2</v>
      </c>
      <c r="AV74" s="61">
        <f t="shared" si="36"/>
        <v>0.978494623655914</v>
      </c>
      <c r="AW74" s="78">
        <v>106</v>
      </c>
      <c r="AX74" s="82">
        <v>2</v>
      </c>
      <c r="AY74" s="61">
        <f t="shared" si="37"/>
        <v>0.98113207547169812</v>
      </c>
      <c r="AZ74" s="78">
        <v>90</v>
      </c>
      <c r="BA74" s="82">
        <v>1</v>
      </c>
      <c r="BB74" s="72">
        <f t="shared" si="38"/>
        <v>0.98888888888888893</v>
      </c>
    </row>
    <row r="75" spans="1:58" x14ac:dyDescent="0.2">
      <c r="A75" s="2" t="s">
        <v>188</v>
      </c>
      <c r="B75" s="55" t="s">
        <v>159</v>
      </c>
      <c r="C75" s="56">
        <v>1731</v>
      </c>
      <c r="D75" s="55"/>
      <c r="E75" s="56"/>
      <c r="F75" s="55" t="s">
        <v>6</v>
      </c>
      <c r="G75" s="57">
        <v>9225</v>
      </c>
      <c r="H75" s="58" t="s">
        <v>194</v>
      </c>
      <c r="I75" s="62">
        <v>650</v>
      </c>
      <c r="J75" s="60">
        <v>67</v>
      </c>
      <c r="K75" s="70">
        <v>231</v>
      </c>
      <c r="L75" s="76">
        <v>45</v>
      </c>
      <c r="M75" s="82">
        <v>4</v>
      </c>
      <c r="N75" s="61">
        <f t="shared" si="26"/>
        <v>0.91111111111111109</v>
      </c>
      <c r="O75" s="84">
        <v>1</v>
      </c>
      <c r="P75" s="21">
        <v>208.85</v>
      </c>
      <c r="Q75" s="84">
        <v>3</v>
      </c>
      <c r="R75" s="21">
        <v>44.92</v>
      </c>
      <c r="S75" s="78">
        <v>28</v>
      </c>
      <c r="T75" s="82">
        <v>4</v>
      </c>
      <c r="U75" s="61">
        <f t="shared" si="27"/>
        <v>0.8571428571428571</v>
      </c>
      <c r="V75" s="78">
        <v>100</v>
      </c>
      <c r="W75" s="82">
        <v>4</v>
      </c>
      <c r="X75" s="61">
        <f t="shared" si="28"/>
        <v>0.96</v>
      </c>
      <c r="Y75" s="78">
        <v>45</v>
      </c>
      <c r="Z75" s="82">
        <v>0</v>
      </c>
      <c r="AA75" s="61">
        <f t="shared" si="29"/>
        <v>1</v>
      </c>
      <c r="AB75" s="78">
        <v>0</v>
      </c>
      <c r="AC75" s="82">
        <v>0</v>
      </c>
      <c r="AD75" s="61" t="str">
        <f t="shared" si="30"/>
        <v>.</v>
      </c>
      <c r="AE75" s="78">
        <v>0</v>
      </c>
      <c r="AF75" s="82">
        <v>0</v>
      </c>
      <c r="AG75" s="72" t="str">
        <f t="shared" si="31"/>
        <v>.</v>
      </c>
      <c r="AH75" s="80">
        <v>32</v>
      </c>
      <c r="AI75" s="82">
        <v>1</v>
      </c>
      <c r="AJ75" s="61">
        <f t="shared" si="32"/>
        <v>0.96875</v>
      </c>
      <c r="AK75" s="78">
        <v>3</v>
      </c>
      <c r="AL75" s="82">
        <v>0</v>
      </c>
      <c r="AM75" s="61">
        <f t="shared" si="33"/>
        <v>1</v>
      </c>
      <c r="AN75" s="78">
        <v>23</v>
      </c>
      <c r="AO75" s="82">
        <v>2</v>
      </c>
      <c r="AP75" s="61">
        <f t="shared" si="34"/>
        <v>0.91304347826086951</v>
      </c>
      <c r="AQ75" s="78">
        <v>0</v>
      </c>
      <c r="AR75" s="82">
        <v>0</v>
      </c>
      <c r="AS75" s="74" t="str">
        <f t="shared" si="35"/>
        <v>.</v>
      </c>
      <c r="AT75" s="76">
        <v>28</v>
      </c>
      <c r="AU75" s="82">
        <v>1</v>
      </c>
      <c r="AV75" s="61">
        <f t="shared" si="36"/>
        <v>0.9642857142857143</v>
      </c>
      <c r="AW75" s="78">
        <v>32</v>
      </c>
      <c r="AX75" s="82">
        <v>1</v>
      </c>
      <c r="AY75" s="61">
        <f t="shared" si="37"/>
        <v>0.96875</v>
      </c>
      <c r="AZ75" s="78">
        <v>23</v>
      </c>
      <c r="BA75" s="82">
        <v>2</v>
      </c>
      <c r="BB75" s="72">
        <f t="shared" si="38"/>
        <v>0.91304347826086951</v>
      </c>
    </row>
    <row r="76" spans="1:58" x14ac:dyDescent="0.2">
      <c r="A76" s="2" t="s">
        <v>188</v>
      </c>
      <c r="B76" s="55" t="s">
        <v>143</v>
      </c>
      <c r="C76" s="56">
        <v>1573</v>
      </c>
      <c r="D76" s="55"/>
      <c r="E76" s="56"/>
      <c r="F76" s="55" t="s">
        <v>6</v>
      </c>
      <c r="G76" s="57">
        <v>9225</v>
      </c>
      <c r="H76" s="58" t="s">
        <v>194</v>
      </c>
      <c r="I76" s="59"/>
      <c r="J76" s="60">
        <v>8</v>
      </c>
      <c r="K76" s="70">
        <v>17</v>
      </c>
      <c r="L76" s="76">
        <v>2</v>
      </c>
      <c r="M76" s="82">
        <v>0</v>
      </c>
      <c r="N76" s="61">
        <f t="shared" si="26"/>
        <v>1</v>
      </c>
      <c r="O76" s="84">
        <v>0</v>
      </c>
      <c r="P76" s="21">
        <v>0</v>
      </c>
      <c r="Q76" s="84">
        <v>0</v>
      </c>
      <c r="R76" s="21">
        <v>0</v>
      </c>
      <c r="S76" s="78">
        <v>1</v>
      </c>
      <c r="T76" s="82">
        <v>1</v>
      </c>
      <c r="U76" s="61">
        <f t="shared" si="27"/>
        <v>0</v>
      </c>
      <c r="V76" s="78">
        <v>8</v>
      </c>
      <c r="W76" s="82">
        <v>0</v>
      </c>
      <c r="X76" s="61">
        <f t="shared" si="28"/>
        <v>1</v>
      </c>
      <c r="Y76" s="78">
        <v>2</v>
      </c>
      <c r="Z76" s="82">
        <v>0</v>
      </c>
      <c r="AA76" s="61">
        <f t="shared" si="29"/>
        <v>1</v>
      </c>
      <c r="AB76" s="78">
        <v>0</v>
      </c>
      <c r="AC76" s="82">
        <v>0</v>
      </c>
      <c r="AD76" s="61" t="str">
        <f t="shared" si="30"/>
        <v>.</v>
      </c>
      <c r="AE76" s="78">
        <v>0</v>
      </c>
      <c r="AF76" s="82">
        <v>0</v>
      </c>
      <c r="AG76" s="72" t="str">
        <f t="shared" si="31"/>
        <v>.</v>
      </c>
      <c r="AH76" s="80">
        <v>2</v>
      </c>
      <c r="AI76" s="82">
        <v>0</v>
      </c>
      <c r="AJ76" s="61">
        <f t="shared" si="32"/>
        <v>1</v>
      </c>
      <c r="AK76" s="78">
        <v>1</v>
      </c>
      <c r="AL76" s="82">
        <v>0</v>
      </c>
      <c r="AM76" s="61">
        <f t="shared" si="33"/>
        <v>1</v>
      </c>
      <c r="AN76" s="78">
        <v>3</v>
      </c>
      <c r="AO76" s="82">
        <v>0</v>
      </c>
      <c r="AP76" s="61">
        <f t="shared" si="34"/>
        <v>1</v>
      </c>
      <c r="AQ76" s="78">
        <v>0</v>
      </c>
      <c r="AR76" s="82">
        <v>0</v>
      </c>
      <c r="AS76" s="74" t="str">
        <f t="shared" si="35"/>
        <v>.</v>
      </c>
      <c r="AT76" s="76">
        <v>1</v>
      </c>
      <c r="AU76" s="82">
        <v>0</v>
      </c>
      <c r="AV76" s="61">
        <f t="shared" si="36"/>
        <v>1</v>
      </c>
      <c r="AW76" s="78">
        <v>2</v>
      </c>
      <c r="AX76" s="82">
        <v>0</v>
      </c>
      <c r="AY76" s="61">
        <f t="shared" si="37"/>
        <v>1</v>
      </c>
      <c r="AZ76" s="78">
        <v>3</v>
      </c>
      <c r="BA76" s="82">
        <v>0</v>
      </c>
      <c r="BB76" s="72">
        <f t="shared" si="38"/>
        <v>1</v>
      </c>
    </row>
    <row r="77" spans="1:58" x14ac:dyDescent="0.2">
      <c r="A77" s="2" t="s">
        <v>188</v>
      </c>
      <c r="B77" s="55" t="s">
        <v>144</v>
      </c>
      <c r="C77" s="56">
        <v>1581</v>
      </c>
      <c r="D77" s="55"/>
      <c r="E77" s="56"/>
      <c r="F77" s="55" t="s">
        <v>8</v>
      </c>
      <c r="G77" s="57">
        <v>9420</v>
      </c>
      <c r="H77" s="58" t="s">
        <v>194</v>
      </c>
      <c r="I77" s="59"/>
      <c r="J77" s="60">
        <v>17</v>
      </c>
      <c r="K77" s="70">
        <v>43</v>
      </c>
      <c r="L77" s="76">
        <v>3</v>
      </c>
      <c r="M77" s="82">
        <v>0</v>
      </c>
      <c r="N77" s="61">
        <f t="shared" si="26"/>
        <v>1</v>
      </c>
      <c r="O77" s="84">
        <v>0</v>
      </c>
      <c r="P77" s="21">
        <v>0</v>
      </c>
      <c r="Q77" s="84">
        <v>0</v>
      </c>
      <c r="R77" s="21">
        <v>0</v>
      </c>
      <c r="S77" s="78">
        <v>2</v>
      </c>
      <c r="T77" s="82">
        <v>1</v>
      </c>
      <c r="U77" s="61">
        <f t="shared" si="27"/>
        <v>0.5</v>
      </c>
      <c r="V77" s="78">
        <v>27</v>
      </c>
      <c r="W77" s="82">
        <v>0</v>
      </c>
      <c r="X77" s="61">
        <f t="shared" si="28"/>
        <v>1</v>
      </c>
      <c r="Y77" s="78">
        <v>3</v>
      </c>
      <c r="Z77" s="82">
        <v>0</v>
      </c>
      <c r="AA77" s="61">
        <f t="shared" si="29"/>
        <v>1</v>
      </c>
      <c r="AB77" s="78">
        <v>0</v>
      </c>
      <c r="AC77" s="82">
        <v>0</v>
      </c>
      <c r="AD77" s="61" t="str">
        <f t="shared" si="30"/>
        <v>.</v>
      </c>
      <c r="AE77" s="78">
        <v>0</v>
      </c>
      <c r="AF77" s="82">
        <v>0</v>
      </c>
      <c r="AG77" s="72" t="str">
        <f t="shared" si="31"/>
        <v>.</v>
      </c>
      <c r="AH77" s="80">
        <v>3</v>
      </c>
      <c r="AI77" s="82">
        <v>0</v>
      </c>
      <c r="AJ77" s="61">
        <f t="shared" si="32"/>
        <v>1</v>
      </c>
      <c r="AK77" s="78">
        <v>2</v>
      </c>
      <c r="AL77" s="82">
        <v>0</v>
      </c>
      <c r="AM77" s="61">
        <f t="shared" si="33"/>
        <v>1</v>
      </c>
      <c r="AN77" s="78">
        <v>3</v>
      </c>
      <c r="AO77" s="82">
        <v>1</v>
      </c>
      <c r="AP77" s="61">
        <f t="shared" si="34"/>
        <v>0.66666666666666663</v>
      </c>
      <c r="AQ77" s="78">
        <v>3</v>
      </c>
      <c r="AR77" s="82">
        <v>0</v>
      </c>
      <c r="AS77" s="74">
        <f t="shared" si="35"/>
        <v>1</v>
      </c>
      <c r="AT77" s="76">
        <v>2</v>
      </c>
      <c r="AU77" s="82">
        <v>0</v>
      </c>
      <c r="AV77" s="61">
        <f t="shared" si="36"/>
        <v>1</v>
      </c>
      <c r="AW77" s="78">
        <v>3</v>
      </c>
      <c r="AX77" s="82">
        <v>0</v>
      </c>
      <c r="AY77" s="61">
        <f t="shared" si="37"/>
        <v>1</v>
      </c>
      <c r="AZ77" s="78">
        <v>3</v>
      </c>
      <c r="BA77" s="82">
        <v>0</v>
      </c>
      <c r="BB77" s="72">
        <f t="shared" si="38"/>
        <v>1</v>
      </c>
    </row>
    <row r="78" spans="1:58" x14ac:dyDescent="0.2">
      <c r="A78" s="2" t="s">
        <v>188</v>
      </c>
      <c r="B78" s="55" t="s">
        <v>85</v>
      </c>
      <c r="C78" s="56">
        <v>710</v>
      </c>
      <c r="D78" s="55" t="s">
        <v>2</v>
      </c>
      <c r="E78" s="56">
        <v>626</v>
      </c>
      <c r="F78" s="55" t="s">
        <v>8</v>
      </c>
      <c r="G78" s="57">
        <v>9420</v>
      </c>
      <c r="H78" s="58" t="s">
        <v>194</v>
      </c>
      <c r="I78" s="59"/>
      <c r="J78" s="60">
        <v>11</v>
      </c>
      <c r="K78" s="70">
        <v>71</v>
      </c>
      <c r="L78" s="76">
        <v>2</v>
      </c>
      <c r="M78" s="82">
        <v>0</v>
      </c>
      <c r="N78" s="61">
        <f t="shared" si="26"/>
        <v>1</v>
      </c>
      <c r="O78" s="84">
        <v>0</v>
      </c>
      <c r="P78" s="21">
        <v>0</v>
      </c>
      <c r="Q78" s="84">
        <v>0</v>
      </c>
      <c r="R78" s="21">
        <v>0</v>
      </c>
      <c r="S78" s="78">
        <v>3</v>
      </c>
      <c r="T78" s="82">
        <v>2</v>
      </c>
      <c r="U78" s="61">
        <f t="shared" si="27"/>
        <v>0.33333333333333331</v>
      </c>
      <c r="V78" s="78">
        <v>26</v>
      </c>
      <c r="W78" s="82">
        <v>1</v>
      </c>
      <c r="X78" s="61">
        <f t="shared" si="28"/>
        <v>0.96153846153846156</v>
      </c>
      <c r="Y78" s="78">
        <v>2</v>
      </c>
      <c r="Z78" s="82">
        <v>0</v>
      </c>
      <c r="AA78" s="61">
        <f t="shared" si="29"/>
        <v>1</v>
      </c>
      <c r="AB78" s="78">
        <v>13</v>
      </c>
      <c r="AC78" s="82">
        <v>0</v>
      </c>
      <c r="AD78" s="61">
        <f t="shared" si="30"/>
        <v>1</v>
      </c>
      <c r="AE78" s="78">
        <v>13</v>
      </c>
      <c r="AF78" s="82">
        <v>0</v>
      </c>
      <c r="AG78" s="72">
        <f t="shared" si="31"/>
        <v>1</v>
      </c>
      <c r="AH78" s="80">
        <v>3</v>
      </c>
      <c r="AI78" s="82">
        <v>1</v>
      </c>
      <c r="AJ78" s="61">
        <f t="shared" si="32"/>
        <v>0.66666666666666663</v>
      </c>
      <c r="AK78" s="78">
        <v>0</v>
      </c>
      <c r="AL78" s="82">
        <v>0</v>
      </c>
      <c r="AM78" s="61" t="str">
        <f t="shared" si="33"/>
        <v>.</v>
      </c>
      <c r="AN78" s="78">
        <v>2</v>
      </c>
      <c r="AO78" s="82">
        <v>1</v>
      </c>
      <c r="AP78" s="61">
        <f t="shared" si="34"/>
        <v>0.5</v>
      </c>
      <c r="AQ78" s="78">
        <v>9</v>
      </c>
      <c r="AR78" s="82">
        <v>0</v>
      </c>
      <c r="AS78" s="74">
        <f t="shared" si="35"/>
        <v>1</v>
      </c>
      <c r="AT78" s="76">
        <v>3</v>
      </c>
      <c r="AU78" s="82">
        <v>1</v>
      </c>
      <c r="AV78" s="61">
        <f t="shared" si="36"/>
        <v>0.66666666666666663</v>
      </c>
      <c r="AW78" s="78">
        <v>3</v>
      </c>
      <c r="AX78" s="82">
        <v>0</v>
      </c>
      <c r="AY78" s="61">
        <f t="shared" si="37"/>
        <v>1</v>
      </c>
      <c r="AZ78" s="78">
        <v>2</v>
      </c>
      <c r="BA78" s="82">
        <v>0</v>
      </c>
      <c r="BB78" s="72">
        <f t="shared" si="38"/>
        <v>1</v>
      </c>
    </row>
    <row r="79" spans="1:58" x14ac:dyDescent="0.2">
      <c r="A79" s="2" t="s">
        <v>188</v>
      </c>
      <c r="B79" s="55" t="s">
        <v>88</v>
      </c>
      <c r="C79" s="56">
        <v>734</v>
      </c>
      <c r="D79" s="55" t="s">
        <v>89</v>
      </c>
      <c r="E79" s="56">
        <v>767</v>
      </c>
      <c r="F79" s="55" t="s">
        <v>8</v>
      </c>
      <c r="G79" s="57">
        <v>9420</v>
      </c>
      <c r="H79" s="58" t="s">
        <v>194</v>
      </c>
      <c r="I79" s="62">
        <v>2600</v>
      </c>
      <c r="J79" s="60">
        <v>68</v>
      </c>
      <c r="K79" s="70">
        <v>189</v>
      </c>
      <c r="L79" s="76">
        <v>10</v>
      </c>
      <c r="M79" s="82">
        <v>0</v>
      </c>
      <c r="N79" s="61">
        <f t="shared" si="26"/>
        <v>1</v>
      </c>
      <c r="O79" s="84">
        <v>0</v>
      </c>
      <c r="P79" s="21">
        <v>0</v>
      </c>
      <c r="Q79" s="84">
        <v>0</v>
      </c>
      <c r="R79" s="21">
        <v>0</v>
      </c>
      <c r="S79" s="78">
        <v>22</v>
      </c>
      <c r="T79" s="82">
        <v>7</v>
      </c>
      <c r="U79" s="61">
        <f t="shared" si="27"/>
        <v>0.68181818181818177</v>
      </c>
      <c r="V79" s="78">
        <v>87</v>
      </c>
      <c r="W79" s="82">
        <v>16</v>
      </c>
      <c r="X79" s="61">
        <f t="shared" si="28"/>
        <v>0.81609195402298851</v>
      </c>
      <c r="Y79" s="78">
        <v>10</v>
      </c>
      <c r="Z79" s="82">
        <v>0</v>
      </c>
      <c r="AA79" s="61">
        <f t="shared" si="29"/>
        <v>1</v>
      </c>
      <c r="AB79" s="78">
        <v>0</v>
      </c>
      <c r="AC79" s="82">
        <v>0</v>
      </c>
      <c r="AD79" s="61" t="str">
        <f t="shared" si="30"/>
        <v>.</v>
      </c>
      <c r="AE79" s="78">
        <v>0</v>
      </c>
      <c r="AF79" s="82">
        <v>0</v>
      </c>
      <c r="AG79" s="72" t="str">
        <f t="shared" si="31"/>
        <v>.</v>
      </c>
      <c r="AH79" s="80">
        <v>26</v>
      </c>
      <c r="AI79" s="82">
        <v>2</v>
      </c>
      <c r="AJ79" s="61">
        <f t="shared" si="32"/>
        <v>0.92307692307692313</v>
      </c>
      <c r="AK79" s="78">
        <v>0</v>
      </c>
      <c r="AL79" s="82">
        <v>0</v>
      </c>
      <c r="AM79" s="61" t="str">
        <f t="shared" si="33"/>
        <v>.</v>
      </c>
      <c r="AN79" s="78">
        <v>19</v>
      </c>
      <c r="AO79" s="82">
        <v>4</v>
      </c>
      <c r="AP79" s="61">
        <f t="shared" si="34"/>
        <v>0.78947368421052633</v>
      </c>
      <c r="AQ79" s="78">
        <v>25</v>
      </c>
      <c r="AR79" s="82">
        <v>0</v>
      </c>
      <c r="AS79" s="74">
        <f t="shared" si="35"/>
        <v>1</v>
      </c>
      <c r="AT79" s="76">
        <v>22</v>
      </c>
      <c r="AU79" s="82">
        <v>6</v>
      </c>
      <c r="AV79" s="61">
        <f t="shared" si="36"/>
        <v>0.72727272727272729</v>
      </c>
      <c r="AW79" s="78">
        <v>26</v>
      </c>
      <c r="AX79" s="82">
        <v>2</v>
      </c>
      <c r="AY79" s="61">
        <f t="shared" si="37"/>
        <v>0.92307692307692313</v>
      </c>
      <c r="AZ79" s="78">
        <v>19</v>
      </c>
      <c r="BA79" s="82">
        <v>1</v>
      </c>
      <c r="BB79" s="72">
        <f t="shared" si="38"/>
        <v>0.94736842105263153</v>
      </c>
    </row>
    <row r="80" spans="1:58" x14ac:dyDescent="0.2">
      <c r="A80" s="2" t="s">
        <v>188</v>
      </c>
      <c r="B80" s="55" t="s">
        <v>86</v>
      </c>
      <c r="C80" s="56">
        <v>726</v>
      </c>
      <c r="D80" s="55" t="s">
        <v>87</v>
      </c>
      <c r="E80" s="56">
        <v>775</v>
      </c>
      <c r="F80" s="55" t="s">
        <v>30</v>
      </c>
      <c r="G80" s="57">
        <v>9336</v>
      </c>
      <c r="H80" s="58" t="s">
        <v>194</v>
      </c>
      <c r="I80" s="62">
        <v>650</v>
      </c>
      <c r="J80" s="60">
        <v>5</v>
      </c>
      <c r="K80" s="70">
        <v>12</v>
      </c>
      <c r="L80" s="76">
        <v>1</v>
      </c>
      <c r="M80" s="82">
        <v>0</v>
      </c>
      <c r="N80" s="61">
        <f t="shared" si="26"/>
        <v>1</v>
      </c>
      <c r="O80" s="84">
        <v>0</v>
      </c>
      <c r="P80" s="21">
        <v>0</v>
      </c>
      <c r="Q80" s="84">
        <v>0</v>
      </c>
      <c r="R80" s="21">
        <v>0</v>
      </c>
      <c r="S80" s="78">
        <v>0</v>
      </c>
      <c r="T80" s="82">
        <v>0</v>
      </c>
      <c r="U80" s="61" t="str">
        <f t="shared" si="27"/>
        <v>.</v>
      </c>
      <c r="V80" s="78">
        <v>9</v>
      </c>
      <c r="W80" s="82">
        <v>3</v>
      </c>
      <c r="X80" s="61">
        <f t="shared" si="28"/>
        <v>0.66666666666666663</v>
      </c>
      <c r="Y80" s="78">
        <v>1</v>
      </c>
      <c r="Z80" s="82">
        <v>0</v>
      </c>
      <c r="AA80" s="61">
        <f t="shared" si="29"/>
        <v>1</v>
      </c>
      <c r="AB80" s="78">
        <v>0</v>
      </c>
      <c r="AC80" s="82">
        <v>0</v>
      </c>
      <c r="AD80" s="61" t="str">
        <f t="shared" si="30"/>
        <v>.</v>
      </c>
      <c r="AE80" s="78">
        <v>0</v>
      </c>
      <c r="AF80" s="82">
        <v>0</v>
      </c>
      <c r="AG80" s="72" t="str">
        <f t="shared" si="31"/>
        <v>.</v>
      </c>
      <c r="AH80" s="80">
        <v>1</v>
      </c>
      <c r="AI80" s="82">
        <v>0</v>
      </c>
      <c r="AJ80" s="61">
        <f t="shared" si="32"/>
        <v>1</v>
      </c>
      <c r="AK80" s="78">
        <v>0</v>
      </c>
      <c r="AL80" s="82">
        <v>0</v>
      </c>
      <c r="AM80" s="61" t="str">
        <f t="shared" si="33"/>
        <v>.</v>
      </c>
      <c r="AN80" s="78">
        <v>1</v>
      </c>
      <c r="AO80" s="82">
        <v>0</v>
      </c>
      <c r="AP80" s="61">
        <f t="shared" si="34"/>
        <v>1</v>
      </c>
      <c r="AQ80" s="78">
        <v>0</v>
      </c>
      <c r="AR80" s="82">
        <v>0</v>
      </c>
      <c r="AS80" s="74" t="str">
        <f t="shared" si="35"/>
        <v>.</v>
      </c>
      <c r="AT80" s="76">
        <v>0</v>
      </c>
      <c r="AU80" s="82">
        <v>0</v>
      </c>
      <c r="AV80" s="61" t="str">
        <f t="shared" si="36"/>
        <v>.</v>
      </c>
      <c r="AW80" s="78">
        <v>1</v>
      </c>
      <c r="AX80" s="82">
        <v>0</v>
      </c>
      <c r="AY80" s="61">
        <f t="shared" si="37"/>
        <v>1</v>
      </c>
      <c r="AZ80" s="78">
        <v>1</v>
      </c>
      <c r="BA80" s="82">
        <v>0</v>
      </c>
      <c r="BB80" s="72">
        <f t="shared" si="38"/>
        <v>1</v>
      </c>
    </row>
    <row r="81" spans="1:54" x14ac:dyDescent="0.2">
      <c r="A81" s="2" t="s">
        <v>188</v>
      </c>
      <c r="B81" s="55" t="s">
        <v>148</v>
      </c>
      <c r="C81" s="56">
        <v>1637</v>
      </c>
      <c r="D81" s="55"/>
      <c r="E81" s="56"/>
      <c r="F81" s="55" t="s">
        <v>6</v>
      </c>
      <c r="G81" s="57">
        <v>9225</v>
      </c>
      <c r="H81" s="58" t="s">
        <v>194</v>
      </c>
      <c r="I81" s="62">
        <v>1950</v>
      </c>
      <c r="J81" s="60">
        <v>30</v>
      </c>
      <c r="K81" s="70">
        <v>108</v>
      </c>
      <c r="L81" s="76">
        <v>11</v>
      </c>
      <c r="M81" s="82">
        <v>3</v>
      </c>
      <c r="N81" s="61">
        <f t="shared" si="26"/>
        <v>0.72727272727272729</v>
      </c>
      <c r="O81" s="84">
        <v>1</v>
      </c>
      <c r="P81" s="21">
        <v>5.64</v>
      </c>
      <c r="Q81" s="84">
        <v>2</v>
      </c>
      <c r="R81" s="21">
        <v>14.32</v>
      </c>
      <c r="S81" s="78">
        <v>12</v>
      </c>
      <c r="T81" s="82">
        <v>3</v>
      </c>
      <c r="U81" s="61">
        <f t="shared" si="27"/>
        <v>0.75</v>
      </c>
      <c r="V81" s="78">
        <v>57</v>
      </c>
      <c r="W81" s="82">
        <v>10</v>
      </c>
      <c r="X81" s="61">
        <f t="shared" si="28"/>
        <v>0.82456140350877194</v>
      </c>
      <c r="Y81" s="78">
        <v>11</v>
      </c>
      <c r="Z81" s="82">
        <v>1</v>
      </c>
      <c r="AA81" s="61">
        <f t="shared" si="29"/>
        <v>0.90909090909090906</v>
      </c>
      <c r="AB81" s="78">
        <v>0</v>
      </c>
      <c r="AC81" s="82">
        <v>0</v>
      </c>
      <c r="AD81" s="61" t="str">
        <f t="shared" si="30"/>
        <v>.</v>
      </c>
      <c r="AE81" s="78">
        <v>0</v>
      </c>
      <c r="AF81" s="82">
        <v>0</v>
      </c>
      <c r="AG81" s="72" t="str">
        <f t="shared" si="31"/>
        <v>.</v>
      </c>
      <c r="AH81" s="80">
        <v>14</v>
      </c>
      <c r="AI81" s="82">
        <v>1</v>
      </c>
      <c r="AJ81" s="61">
        <f t="shared" si="32"/>
        <v>0.9285714285714286</v>
      </c>
      <c r="AK81" s="78">
        <v>3</v>
      </c>
      <c r="AL81" s="82">
        <v>0</v>
      </c>
      <c r="AM81" s="61">
        <f t="shared" si="33"/>
        <v>1</v>
      </c>
      <c r="AN81" s="78">
        <v>11</v>
      </c>
      <c r="AO81" s="82">
        <v>0</v>
      </c>
      <c r="AP81" s="61">
        <f t="shared" si="34"/>
        <v>1</v>
      </c>
      <c r="AQ81" s="78">
        <v>0</v>
      </c>
      <c r="AR81" s="82">
        <v>0</v>
      </c>
      <c r="AS81" s="74" t="str">
        <f t="shared" si="35"/>
        <v>.</v>
      </c>
      <c r="AT81" s="76">
        <v>12</v>
      </c>
      <c r="AU81" s="82">
        <v>2</v>
      </c>
      <c r="AV81" s="61">
        <f t="shared" si="36"/>
        <v>0.83333333333333337</v>
      </c>
      <c r="AW81" s="78">
        <v>14</v>
      </c>
      <c r="AX81" s="82">
        <v>1</v>
      </c>
      <c r="AY81" s="61">
        <f t="shared" si="37"/>
        <v>0.9285714285714286</v>
      </c>
      <c r="AZ81" s="78">
        <v>11</v>
      </c>
      <c r="BA81" s="82">
        <v>0</v>
      </c>
      <c r="BB81" s="72">
        <f t="shared" si="38"/>
        <v>1</v>
      </c>
    </row>
    <row r="82" spans="1:54" x14ac:dyDescent="0.2">
      <c r="A82" s="2" t="s">
        <v>188</v>
      </c>
      <c r="B82" s="55" t="s">
        <v>149</v>
      </c>
      <c r="C82" s="56">
        <v>1641</v>
      </c>
      <c r="D82" s="55"/>
      <c r="E82" s="56"/>
      <c r="F82" s="55" t="s">
        <v>149</v>
      </c>
      <c r="G82" s="57">
        <v>1641</v>
      </c>
      <c r="H82" s="58" t="s">
        <v>194</v>
      </c>
      <c r="I82" s="62">
        <v>0</v>
      </c>
      <c r="J82" s="60">
        <v>115</v>
      </c>
      <c r="K82" s="70">
        <v>412</v>
      </c>
      <c r="L82" s="76">
        <v>56</v>
      </c>
      <c r="M82" s="82">
        <v>0</v>
      </c>
      <c r="N82" s="61">
        <f t="shared" si="26"/>
        <v>1</v>
      </c>
      <c r="O82" s="84">
        <v>0</v>
      </c>
      <c r="P82" s="21">
        <v>0</v>
      </c>
      <c r="Q82" s="84">
        <v>0</v>
      </c>
      <c r="R82" s="21">
        <v>0</v>
      </c>
      <c r="S82" s="78">
        <v>32</v>
      </c>
      <c r="T82" s="82">
        <v>0</v>
      </c>
      <c r="U82" s="61">
        <f t="shared" si="27"/>
        <v>1</v>
      </c>
      <c r="V82" s="78">
        <v>124</v>
      </c>
      <c r="W82" s="82">
        <v>1</v>
      </c>
      <c r="X82" s="61">
        <f t="shared" si="28"/>
        <v>0.99193548387096775</v>
      </c>
      <c r="Y82" s="78">
        <v>56</v>
      </c>
      <c r="Z82" s="82">
        <v>0</v>
      </c>
      <c r="AA82" s="61">
        <f t="shared" si="29"/>
        <v>1</v>
      </c>
      <c r="AB82" s="78">
        <v>36</v>
      </c>
      <c r="AC82" s="82">
        <v>0</v>
      </c>
      <c r="AD82" s="61">
        <f t="shared" si="30"/>
        <v>1</v>
      </c>
      <c r="AE82" s="78">
        <v>24</v>
      </c>
      <c r="AF82" s="82">
        <v>0</v>
      </c>
      <c r="AG82" s="72">
        <f t="shared" si="31"/>
        <v>1</v>
      </c>
      <c r="AH82" s="80">
        <v>49</v>
      </c>
      <c r="AI82" s="82">
        <v>1</v>
      </c>
      <c r="AJ82" s="61">
        <f t="shared" si="32"/>
        <v>0.97959183673469385</v>
      </c>
      <c r="AK82" s="78">
        <v>0</v>
      </c>
      <c r="AL82" s="82">
        <v>0</v>
      </c>
      <c r="AM82" s="61" t="str">
        <f t="shared" si="33"/>
        <v>.</v>
      </c>
      <c r="AN82" s="78">
        <v>50</v>
      </c>
      <c r="AO82" s="82">
        <v>1</v>
      </c>
      <c r="AP82" s="61">
        <f t="shared" si="34"/>
        <v>0.98</v>
      </c>
      <c r="AQ82" s="78">
        <v>41</v>
      </c>
      <c r="AR82" s="82">
        <v>0</v>
      </c>
      <c r="AS82" s="74">
        <f t="shared" si="35"/>
        <v>1</v>
      </c>
      <c r="AT82" s="76">
        <v>32</v>
      </c>
      <c r="AU82" s="82">
        <v>0</v>
      </c>
      <c r="AV82" s="61">
        <f t="shared" si="36"/>
        <v>1</v>
      </c>
      <c r="AW82" s="78">
        <v>49</v>
      </c>
      <c r="AX82" s="82">
        <v>2</v>
      </c>
      <c r="AY82" s="61">
        <f t="shared" si="37"/>
        <v>0.95918367346938771</v>
      </c>
      <c r="AZ82" s="78">
        <v>50</v>
      </c>
      <c r="BA82" s="82">
        <v>0</v>
      </c>
      <c r="BB82" s="72">
        <f t="shared" si="38"/>
        <v>1</v>
      </c>
    </row>
    <row r="83" spans="1:54" x14ac:dyDescent="0.2">
      <c r="A83" s="2" t="s">
        <v>189</v>
      </c>
      <c r="B83" s="55" t="s">
        <v>90</v>
      </c>
      <c r="C83" s="56">
        <v>754</v>
      </c>
      <c r="D83" s="55" t="s">
        <v>91</v>
      </c>
      <c r="E83" s="56">
        <v>867</v>
      </c>
      <c r="F83" s="55"/>
      <c r="G83" s="57"/>
      <c r="H83" s="58" t="s">
        <v>194</v>
      </c>
      <c r="I83" s="62">
        <v>1300</v>
      </c>
      <c r="J83" s="60">
        <v>42</v>
      </c>
      <c r="K83" s="70">
        <v>139</v>
      </c>
      <c r="L83" s="76">
        <v>4</v>
      </c>
      <c r="M83" s="82">
        <v>0</v>
      </c>
      <c r="N83" s="61">
        <f t="shared" si="26"/>
        <v>1</v>
      </c>
      <c r="O83" s="84">
        <v>0</v>
      </c>
      <c r="P83" s="21">
        <v>0</v>
      </c>
      <c r="Q83" s="84">
        <v>0</v>
      </c>
      <c r="R83" s="21">
        <v>0</v>
      </c>
      <c r="S83" s="78">
        <v>21</v>
      </c>
      <c r="T83" s="82">
        <v>15</v>
      </c>
      <c r="U83" s="61">
        <f t="shared" si="27"/>
        <v>0.2857142857142857</v>
      </c>
      <c r="V83" s="78">
        <v>57</v>
      </c>
      <c r="W83" s="82">
        <v>6</v>
      </c>
      <c r="X83" s="61">
        <f t="shared" si="28"/>
        <v>0.89473684210526316</v>
      </c>
      <c r="Y83" s="78">
        <v>4</v>
      </c>
      <c r="Z83" s="82">
        <v>0</v>
      </c>
      <c r="AA83" s="61">
        <f t="shared" si="29"/>
        <v>1</v>
      </c>
      <c r="AB83" s="78">
        <v>0</v>
      </c>
      <c r="AC83" s="82">
        <v>0</v>
      </c>
      <c r="AD83" s="61" t="str">
        <f t="shared" si="30"/>
        <v>.</v>
      </c>
      <c r="AE83" s="78">
        <v>12</v>
      </c>
      <c r="AF83" s="82">
        <v>0</v>
      </c>
      <c r="AG83" s="72">
        <f t="shared" si="31"/>
        <v>1</v>
      </c>
      <c r="AH83" s="80">
        <v>24</v>
      </c>
      <c r="AI83" s="82">
        <v>2</v>
      </c>
      <c r="AJ83" s="61">
        <f t="shared" si="32"/>
        <v>0.91666666666666663</v>
      </c>
      <c r="AK83" s="78">
        <v>0</v>
      </c>
      <c r="AL83" s="82">
        <v>0</v>
      </c>
      <c r="AM83" s="61" t="str">
        <f t="shared" si="33"/>
        <v>.</v>
      </c>
      <c r="AN83" s="78">
        <v>16</v>
      </c>
      <c r="AO83" s="82">
        <v>1</v>
      </c>
      <c r="AP83" s="61">
        <f t="shared" si="34"/>
        <v>0.9375</v>
      </c>
      <c r="AQ83" s="78">
        <v>5</v>
      </c>
      <c r="AR83" s="82">
        <v>0</v>
      </c>
      <c r="AS83" s="74">
        <f t="shared" si="35"/>
        <v>1</v>
      </c>
      <c r="AT83" s="76">
        <v>21</v>
      </c>
      <c r="AU83" s="82">
        <v>2</v>
      </c>
      <c r="AV83" s="61">
        <f t="shared" si="36"/>
        <v>0.90476190476190477</v>
      </c>
      <c r="AW83" s="78">
        <v>24</v>
      </c>
      <c r="AX83" s="82">
        <v>1</v>
      </c>
      <c r="AY83" s="61">
        <f t="shared" si="37"/>
        <v>0.95833333333333337</v>
      </c>
      <c r="AZ83" s="78">
        <v>16</v>
      </c>
      <c r="BA83" s="82">
        <v>0</v>
      </c>
      <c r="BB83" s="72">
        <f t="shared" si="38"/>
        <v>1</v>
      </c>
    </row>
    <row r="84" spans="1:54" x14ac:dyDescent="0.2">
      <c r="A84" s="2" t="s">
        <v>188</v>
      </c>
      <c r="B84" s="55" t="s">
        <v>150</v>
      </c>
      <c r="C84" s="56">
        <v>1651</v>
      </c>
      <c r="D84" s="55"/>
      <c r="E84" s="56"/>
      <c r="F84" s="55" t="s">
        <v>31</v>
      </c>
      <c r="G84" s="57">
        <v>9450</v>
      </c>
      <c r="H84" s="58" t="s">
        <v>194</v>
      </c>
      <c r="I84" s="62">
        <v>1300</v>
      </c>
      <c r="J84" s="60">
        <v>58</v>
      </c>
      <c r="K84" s="70">
        <v>265</v>
      </c>
      <c r="L84" s="76">
        <v>16</v>
      </c>
      <c r="M84" s="82">
        <v>0</v>
      </c>
      <c r="N84" s="61">
        <f t="shared" si="26"/>
        <v>1</v>
      </c>
      <c r="O84" s="84">
        <v>0</v>
      </c>
      <c r="P84" s="21">
        <v>0</v>
      </c>
      <c r="Q84" s="84">
        <v>0</v>
      </c>
      <c r="R84" s="21">
        <v>0</v>
      </c>
      <c r="S84" s="78">
        <v>9</v>
      </c>
      <c r="T84" s="82">
        <v>1</v>
      </c>
      <c r="U84" s="61">
        <f t="shared" si="27"/>
        <v>0.88888888888888884</v>
      </c>
      <c r="V84" s="78">
        <v>131</v>
      </c>
      <c r="W84" s="82">
        <v>20</v>
      </c>
      <c r="X84" s="61">
        <f t="shared" si="28"/>
        <v>0.84732824427480913</v>
      </c>
      <c r="Y84" s="78">
        <v>16</v>
      </c>
      <c r="Z84" s="82">
        <v>0</v>
      </c>
      <c r="AA84" s="61">
        <f t="shared" si="29"/>
        <v>1</v>
      </c>
      <c r="AB84" s="78">
        <v>25</v>
      </c>
      <c r="AC84" s="82">
        <v>1</v>
      </c>
      <c r="AD84" s="61">
        <f t="shared" si="30"/>
        <v>0.96</v>
      </c>
      <c r="AE84" s="78">
        <v>52</v>
      </c>
      <c r="AF84" s="82">
        <v>4</v>
      </c>
      <c r="AG84" s="72">
        <f t="shared" si="31"/>
        <v>0.92307692307692313</v>
      </c>
      <c r="AH84" s="80">
        <v>10</v>
      </c>
      <c r="AI84" s="82">
        <v>3</v>
      </c>
      <c r="AJ84" s="61">
        <f t="shared" si="32"/>
        <v>0.7</v>
      </c>
      <c r="AK84" s="78">
        <v>0</v>
      </c>
      <c r="AL84" s="82">
        <v>0</v>
      </c>
      <c r="AM84" s="61" t="str">
        <f t="shared" si="33"/>
        <v>.</v>
      </c>
      <c r="AN84" s="78">
        <v>13</v>
      </c>
      <c r="AO84" s="82">
        <v>1</v>
      </c>
      <c r="AP84" s="61">
        <f t="shared" si="34"/>
        <v>0.92307692307692313</v>
      </c>
      <c r="AQ84" s="78">
        <v>9</v>
      </c>
      <c r="AR84" s="82">
        <v>1</v>
      </c>
      <c r="AS84" s="74">
        <f t="shared" si="35"/>
        <v>0.88888888888888884</v>
      </c>
      <c r="AT84" s="76">
        <v>9</v>
      </c>
      <c r="AU84" s="82">
        <v>1</v>
      </c>
      <c r="AV84" s="61">
        <f t="shared" si="36"/>
        <v>0.88888888888888884</v>
      </c>
      <c r="AW84" s="78">
        <v>10</v>
      </c>
      <c r="AX84" s="82">
        <v>0</v>
      </c>
      <c r="AY84" s="61">
        <f t="shared" si="37"/>
        <v>1</v>
      </c>
      <c r="AZ84" s="78">
        <v>13</v>
      </c>
      <c r="BA84" s="82">
        <v>0</v>
      </c>
      <c r="BB84" s="72">
        <f t="shared" si="38"/>
        <v>1</v>
      </c>
    </row>
    <row r="85" spans="1:54" x14ac:dyDescent="0.2">
      <c r="A85" s="2" t="s">
        <v>188</v>
      </c>
      <c r="B85" s="55" t="s">
        <v>117</v>
      </c>
      <c r="C85" s="56">
        <v>1055</v>
      </c>
      <c r="D85" s="55"/>
      <c r="E85" s="56"/>
      <c r="F85" s="55" t="s">
        <v>6</v>
      </c>
      <c r="G85" s="57">
        <v>9225</v>
      </c>
      <c r="H85" s="58" t="s">
        <v>194</v>
      </c>
      <c r="I85" s="59"/>
      <c r="J85" s="60">
        <v>25</v>
      </c>
      <c r="K85" s="70">
        <v>79</v>
      </c>
      <c r="L85" s="76">
        <v>12</v>
      </c>
      <c r="M85" s="82">
        <v>0</v>
      </c>
      <c r="N85" s="61">
        <f t="shared" si="26"/>
        <v>1</v>
      </c>
      <c r="O85" s="84">
        <v>0</v>
      </c>
      <c r="P85" s="21">
        <v>0</v>
      </c>
      <c r="Q85" s="84">
        <v>0</v>
      </c>
      <c r="R85" s="21">
        <v>0</v>
      </c>
      <c r="S85" s="78">
        <v>6</v>
      </c>
      <c r="T85" s="82">
        <v>0</v>
      </c>
      <c r="U85" s="61">
        <f t="shared" si="27"/>
        <v>1</v>
      </c>
      <c r="V85" s="78">
        <v>46</v>
      </c>
      <c r="W85" s="82">
        <v>0</v>
      </c>
      <c r="X85" s="61">
        <f t="shared" si="28"/>
        <v>1</v>
      </c>
      <c r="Y85" s="78">
        <v>12</v>
      </c>
      <c r="Z85" s="82">
        <v>1</v>
      </c>
      <c r="AA85" s="61">
        <f t="shared" si="29"/>
        <v>0.91666666666666663</v>
      </c>
      <c r="AB85" s="78">
        <v>0</v>
      </c>
      <c r="AC85" s="82">
        <v>0</v>
      </c>
      <c r="AD85" s="61" t="str">
        <f t="shared" si="30"/>
        <v>.</v>
      </c>
      <c r="AE85" s="78">
        <v>0</v>
      </c>
      <c r="AF85" s="82">
        <v>0</v>
      </c>
      <c r="AG85" s="72" t="str">
        <f t="shared" si="31"/>
        <v>.</v>
      </c>
      <c r="AH85" s="80">
        <v>7</v>
      </c>
      <c r="AI85" s="82">
        <v>1</v>
      </c>
      <c r="AJ85" s="61">
        <f t="shared" si="32"/>
        <v>0.8571428571428571</v>
      </c>
      <c r="AK85" s="78">
        <v>0</v>
      </c>
      <c r="AL85" s="82">
        <v>0</v>
      </c>
      <c r="AM85" s="61" t="str">
        <f t="shared" si="33"/>
        <v>.</v>
      </c>
      <c r="AN85" s="78">
        <v>8</v>
      </c>
      <c r="AO85" s="82">
        <v>0</v>
      </c>
      <c r="AP85" s="61">
        <f t="shared" si="34"/>
        <v>1</v>
      </c>
      <c r="AQ85" s="78">
        <v>0</v>
      </c>
      <c r="AR85" s="82">
        <v>0</v>
      </c>
      <c r="AS85" s="74" t="str">
        <f t="shared" si="35"/>
        <v>.</v>
      </c>
      <c r="AT85" s="76">
        <v>6</v>
      </c>
      <c r="AU85" s="82">
        <v>0</v>
      </c>
      <c r="AV85" s="61">
        <f t="shared" si="36"/>
        <v>1</v>
      </c>
      <c r="AW85" s="78">
        <v>7</v>
      </c>
      <c r="AX85" s="82">
        <v>0</v>
      </c>
      <c r="AY85" s="61">
        <f t="shared" si="37"/>
        <v>1</v>
      </c>
      <c r="AZ85" s="78">
        <v>8</v>
      </c>
      <c r="BA85" s="82">
        <v>0</v>
      </c>
      <c r="BB85" s="72">
        <f t="shared" si="38"/>
        <v>1</v>
      </c>
    </row>
    <row r="86" spans="1:54" x14ac:dyDescent="0.2">
      <c r="A86" s="2" t="s">
        <v>188</v>
      </c>
      <c r="B86" s="55" t="s">
        <v>153</v>
      </c>
      <c r="C86" s="56">
        <v>1666</v>
      </c>
      <c r="D86" s="55"/>
      <c r="E86" s="56"/>
      <c r="F86" s="55" t="s">
        <v>6</v>
      </c>
      <c r="G86" s="57">
        <v>9225</v>
      </c>
      <c r="H86" s="58" t="s">
        <v>194</v>
      </c>
      <c r="I86" s="59"/>
      <c r="J86" s="60">
        <v>17</v>
      </c>
      <c r="K86" s="70">
        <v>82</v>
      </c>
      <c r="L86" s="76">
        <v>6</v>
      </c>
      <c r="M86" s="82">
        <v>0</v>
      </c>
      <c r="N86" s="61">
        <f t="shared" si="26"/>
        <v>1</v>
      </c>
      <c r="O86" s="84">
        <v>0</v>
      </c>
      <c r="P86" s="21">
        <v>0</v>
      </c>
      <c r="Q86" s="84">
        <v>0</v>
      </c>
      <c r="R86" s="21">
        <v>0</v>
      </c>
      <c r="S86" s="78">
        <v>6</v>
      </c>
      <c r="T86" s="82">
        <v>0</v>
      </c>
      <c r="U86" s="61">
        <f t="shared" si="27"/>
        <v>1</v>
      </c>
      <c r="V86" s="78">
        <v>40</v>
      </c>
      <c r="W86" s="82">
        <v>0</v>
      </c>
      <c r="X86" s="61">
        <f t="shared" si="28"/>
        <v>1</v>
      </c>
      <c r="Y86" s="78">
        <v>6</v>
      </c>
      <c r="Z86" s="82">
        <v>0</v>
      </c>
      <c r="AA86" s="61">
        <f t="shared" si="29"/>
        <v>1</v>
      </c>
      <c r="AB86" s="78">
        <v>0</v>
      </c>
      <c r="AC86" s="82">
        <v>0</v>
      </c>
      <c r="AD86" s="61" t="str">
        <f t="shared" si="30"/>
        <v>.</v>
      </c>
      <c r="AE86" s="78">
        <v>19</v>
      </c>
      <c r="AF86" s="82">
        <v>0</v>
      </c>
      <c r="AG86" s="72">
        <f t="shared" si="31"/>
        <v>1</v>
      </c>
      <c r="AH86" s="80">
        <v>7</v>
      </c>
      <c r="AI86" s="82">
        <v>0</v>
      </c>
      <c r="AJ86" s="61">
        <f t="shared" si="32"/>
        <v>1</v>
      </c>
      <c r="AK86" s="78">
        <v>0</v>
      </c>
      <c r="AL86" s="82">
        <v>0</v>
      </c>
      <c r="AM86" s="61" t="str">
        <f t="shared" si="33"/>
        <v>.</v>
      </c>
      <c r="AN86" s="78">
        <v>4</v>
      </c>
      <c r="AO86" s="82">
        <v>0</v>
      </c>
      <c r="AP86" s="61">
        <f t="shared" si="34"/>
        <v>1</v>
      </c>
      <c r="AQ86" s="78">
        <v>0</v>
      </c>
      <c r="AR86" s="82">
        <v>0</v>
      </c>
      <c r="AS86" s="74" t="str">
        <f t="shared" si="35"/>
        <v>.</v>
      </c>
      <c r="AT86" s="76">
        <v>6</v>
      </c>
      <c r="AU86" s="82">
        <v>0</v>
      </c>
      <c r="AV86" s="61">
        <f t="shared" si="36"/>
        <v>1</v>
      </c>
      <c r="AW86" s="78">
        <v>7</v>
      </c>
      <c r="AX86" s="82">
        <v>0</v>
      </c>
      <c r="AY86" s="61">
        <f t="shared" si="37"/>
        <v>1</v>
      </c>
      <c r="AZ86" s="78">
        <v>4</v>
      </c>
      <c r="BA86" s="82">
        <v>0</v>
      </c>
      <c r="BB86" s="72">
        <f t="shared" si="38"/>
        <v>1</v>
      </c>
    </row>
    <row r="87" spans="1:54" x14ac:dyDescent="0.2">
      <c r="A87" s="2" t="s">
        <v>189</v>
      </c>
      <c r="B87" s="55" t="s">
        <v>92</v>
      </c>
      <c r="C87" s="56">
        <v>797</v>
      </c>
      <c r="D87" s="55" t="s">
        <v>93</v>
      </c>
      <c r="E87" s="56">
        <v>950</v>
      </c>
      <c r="F87" s="55"/>
      <c r="G87" s="57"/>
      <c r="H87" s="58" t="s">
        <v>194</v>
      </c>
      <c r="I87" s="62">
        <v>3900</v>
      </c>
      <c r="J87" s="60">
        <v>124</v>
      </c>
      <c r="K87" s="70">
        <v>294</v>
      </c>
      <c r="L87" s="76">
        <v>28</v>
      </c>
      <c r="M87" s="82">
        <v>3</v>
      </c>
      <c r="N87" s="61">
        <f t="shared" si="26"/>
        <v>0.8928571428571429</v>
      </c>
      <c r="O87" s="84">
        <v>1</v>
      </c>
      <c r="P87" s="21">
        <v>101.75</v>
      </c>
      <c r="Q87" s="84">
        <v>2</v>
      </c>
      <c r="R87" s="21">
        <v>6.18</v>
      </c>
      <c r="S87" s="78">
        <v>39</v>
      </c>
      <c r="T87" s="82">
        <v>10</v>
      </c>
      <c r="U87" s="61">
        <f t="shared" si="27"/>
        <v>0.74358974358974361</v>
      </c>
      <c r="V87" s="78">
        <v>95</v>
      </c>
      <c r="W87" s="82">
        <v>15</v>
      </c>
      <c r="X87" s="61">
        <f t="shared" si="28"/>
        <v>0.84210526315789469</v>
      </c>
      <c r="Y87" s="78">
        <v>28</v>
      </c>
      <c r="Z87" s="82">
        <v>3</v>
      </c>
      <c r="AA87" s="61">
        <f t="shared" si="29"/>
        <v>0.8928571428571429</v>
      </c>
      <c r="AB87" s="78">
        <v>0</v>
      </c>
      <c r="AC87" s="82">
        <v>0</v>
      </c>
      <c r="AD87" s="61" t="str">
        <f t="shared" si="30"/>
        <v>.</v>
      </c>
      <c r="AE87" s="78">
        <v>0</v>
      </c>
      <c r="AF87" s="82">
        <v>0</v>
      </c>
      <c r="AG87" s="72" t="str">
        <f t="shared" si="31"/>
        <v>.</v>
      </c>
      <c r="AH87" s="80">
        <v>44</v>
      </c>
      <c r="AI87" s="82">
        <v>6</v>
      </c>
      <c r="AJ87" s="61">
        <f t="shared" si="32"/>
        <v>0.86363636363636365</v>
      </c>
      <c r="AK87" s="78">
        <v>4</v>
      </c>
      <c r="AL87" s="82">
        <v>1</v>
      </c>
      <c r="AM87" s="61">
        <f t="shared" si="33"/>
        <v>0.75</v>
      </c>
      <c r="AN87" s="78">
        <v>36</v>
      </c>
      <c r="AO87" s="82">
        <v>8</v>
      </c>
      <c r="AP87" s="61">
        <f t="shared" si="34"/>
        <v>0.77777777777777779</v>
      </c>
      <c r="AQ87" s="78">
        <v>48</v>
      </c>
      <c r="AR87" s="82">
        <v>0</v>
      </c>
      <c r="AS87" s="74">
        <f t="shared" si="35"/>
        <v>1</v>
      </c>
      <c r="AT87" s="76">
        <v>39</v>
      </c>
      <c r="AU87" s="82">
        <v>3</v>
      </c>
      <c r="AV87" s="61">
        <f t="shared" si="36"/>
        <v>0.92307692307692313</v>
      </c>
      <c r="AW87" s="78">
        <v>44</v>
      </c>
      <c r="AX87" s="82">
        <v>5</v>
      </c>
      <c r="AY87" s="61">
        <f t="shared" si="37"/>
        <v>0.88636363636363635</v>
      </c>
      <c r="AZ87" s="78">
        <v>36</v>
      </c>
      <c r="BA87" s="82">
        <v>2</v>
      </c>
      <c r="BB87" s="72">
        <f t="shared" si="38"/>
        <v>0.94444444444444442</v>
      </c>
    </row>
    <row r="88" spans="1:54" x14ac:dyDescent="0.2">
      <c r="A88" s="2" t="s">
        <v>188</v>
      </c>
      <c r="B88" s="55" t="s">
        <v>152</v>
      </c>
      <c r="C88" s="56">
        <v>1663</v>
      </c>
      <c r="D88" s="55"/>
      <c r="E88" s="56"/>
      <c r="F88" s="55" t="s">
        <v>152</v>
      </c>
      <c r="G88" s="57">
        <v>1663</v>
      </c>
      <c r="H88" s="58" t="s">
        <v>194</v>
      </c>
      <c r="I88" s="62">
        <v>4150</v>
      </c>
      <c r="J88" s="60">
        <v>300</v>
      </c>
      <c r="K88" s="70">
        <v>847</v>
      </c>
      <c r="L88" s="76">
        <v>24</v>
      </c>
      <c r="M88" s="82">
        <v>8</v>
      </c>
      <c r="N88" s="61">
        <f t="shared" si="26"/>
        <v>0.66666666666666663</v>
      </c>
      <c r="O88" s="84">
        <v>6</v>
      </c>
      <c r="P88" s="21">
        <v>645.67999999999995</v>
      </c>
      <c r="Q88" s="84">
        <v>2</v>
      </c>
      <c r="R88" s="21">
        <v>8.5500000000000007</v>
      </c>
      <c r="S88" s="78">
        <v>115</v>
      </c>
      <c r="T88" s="82">
        <v>28</v>
      </c>
      <c r="U88" s="61">
        <f t="shared" si="27"/>
        <v>0.75652173913043474</v>
      </c>
      <c r="V88" s="78">
        <v>232</v>
      </c>
      <c r="W88" s="82">
        <v>23</v>
      </c>
      <c r="X88" s="61">
        <f t="shared" si="28"/>
        <v>0.90086206896551724</v>
      </c>
      <c r="Y88" s="78">
        <v>24</v>
      </c>
      <c r="Z88" s="82">
        <v>6</v>
      </c>
      <c r="AA88" s="61">
        <f t="shared" si="29"/>
        <v>0.75</v>
      </c>
      <c r="AB88" s="78">
        <v>24</v>
      </c>
      <c r="AC88" s="82">
        <v>1</v>
      </c>
      <c r="AD88" s="61">
        <f t="shared" si="30"/>
        <v>0.95833333333333337</v>
      </c>
      <c r="AE88" s="78">
        <v>12</v>
      </c>
      <c r="AF88" s="82">
        <v>0</v>
      </c>
      <c r="AG88" s="72">
        <f t="shared" si="31"/>
        <v>1</v>
      </c>
      <c r="AH88" s="80">
        <v>130</v>
      </c>
      <c r="AI88" s="82">
        <v>11</v>
      </c>
      <c r="AJ88" s="61">
        <f t="shared" si="32"/>
        <v>0.91538461538461535</v>
      </c>
      <c r="AK88" s="78">
        <v>0</v>
      </c>
      <c r="AL88" s="82">
        <v>0</v>
      </c>
      <c r="AM88" s="61" t="str">
        <f t="shared" si="33"/>
        <v>.</v>
      </c>
      <c r="AN88" s="78">
        <v>113</v>
      </c>
      <c r="AO88" s="82">
        <v>17</v>
      </c>
      <c r="AP88" s="61">
        <f t="shared" si="34"/>
        <v>0.84955752212389379</v>
      </c>
      <c r="AQ88" s="78">
        <v>197</v>
      </c>
      <c r="AR88" s="82">
        <v>1</v>
      </c>
      <c r="AS88" s="74">
        <f t="shared" si="35"/>
        <v>0.99492385786802029</v>
      </c>
      <c r="AT88" s="76">
        <v>115</v>
      </c>
      <c r="AU88" s="82">
        <v>28</v>
      </c>
      <c r="AV88" s="61">
        <f t="shared" si="36"/>
        <v>0.75652173913043474</v>
      </c>
      <c r="AW88" s="78">
        <v>130</v>
      </c>
      <c r="AX88" s="82">
        <v>10</v>
      </c>
      <c r="AY88" s="61">
        <f t="shared" si="37"/>
        <v>0.92307692307692313</v>
      </c>
      <c r="AZ88" s="78">
        <v>113</v>
      </c>
      <c r="BA88" s="82">
        <v>12</v>
      </c>
      <c r="BB88" s="72">
        <f t="shared" si="38"/>
        <v>0.89380530973451322</v>
      </c>
    </row>
    <row r="89" spans="1:54" x14ac:dyDescent="0.2">
      <c r="A89" s="2" t="s">
        <v>188</v>
      </c>
      <c r="B89" s="55" t="s">
        <v>83</v>
      </c>
      <c r="C89" s="56">
        <v>651</v>
      </c>
      <c r="D89" s="55" t="s">
        <v>43</v>
      </c>
      <c r="E89" s="56">
        <v>4725</v>
      </c>
      <c r="F89" s="55" t="s">
        <v>13</v>
      </c>
      <c r="G89" s="57">
        <v>9605</v>
      </c>
      <c r="H89" s="58" t="s">
        <v>194</v>
      </c>
      <c r="I89" s="62">
        <v>650</v>
      </c>
      <c r="J89" s="60">
        <v>32</v>
      </c>
      <c r="K89" s="70">
        <v>142</v>
      </c>
      <c r="L89" s="76">
        <v>8</v>
      </c>
      <c r="M89" s="82">
        <v>1</v>
      </c>
      <c r="N89" s="61">
        <f t="shared" si="26"/>
        <v>0.875</v>
      </c>
      <c r="O89" s="84">
        <v>0</v>
      </c>
      <c r="P89" s="21">
        <v>0</v>
      </c>
      <c r="Q89" s="84">
        <v>1</v>
      </c>
      <c r="R89" s="21">
        <v>8.32</v>
      </c>
      <c r="S89" s="78">
        <v>15</v>
      </c>
      <c r="T89" s="82">
        <v>2</v>
      </c>
      <c r="U89" s="61">
        <f t="shared" si="27"/>
        <v>0.8666666666666667</v>
      </c>
      <c r="V89" s="78">
        <v>72</v>
      </c>
      <c r="W89" s="82">
        <v>3</v>
      </c>
      <c r="X89" s="61">
        <f t="shared" si="28"/>
        <v>0.95833333333333337</v>
      </c>
      <c r="Y89" s="78">
        <v>8</v>
      </c>
      <c r="Z89" s="82">
        <v>1</v>
      </c>
      <c r="AA89" s="61">
        <f t="shared" si="29"/>
        <v>0.875</v>
      </c>
      <c r="AB89" s="78">
        <v>0</v>
      </c>
      <c r="AC89" s="82">
        <v>0</v>
      </c>
      <c r="AD89" s="61" t="str">
        <f t="shared" si="30"/>
        <v>.</v>
      </c>
      <c r="AE89" s="78">
        <v>12</v>
      </c>
      <c r="AF89" s="82">
        <v>0</v>
      </c>
      <c r="AG89" s="72">
        <f t="shared" si="31"/>
        <v>1</v>
      </c>
      <c r="AH89" s="80">
        <v>20</v>
      </c>
      <c r="AI89" s="82">
        <v>0</v>
      </c>
      <c r="AJ89" s="61">
        <f t="shared" si="32"/>
        <v>1</v>
      </c>
      <c r="AK89" s="78">
        <v>0</v>
      </c>
      <c r="AL89" s="82">
        <v>0</v>
      </c>
      <c r="AM89" s="61" t="str">
        <f t="shared" si="33"/>
        <v>.</v>
      </c>
      <c r="AN89" s="78">
        <v>15</v>
      </c>
      <c r="AO89" s="82">
        <v>0</v>
      </c>
      <c r="AP89" s="61">
        <f t="shared" si="34"/>
        <v>1</v>
      </c>
      <c r="AQ89" s="78">
        <v>0</v>
      </c>
      <c r="AR89" s="82">
        <v>0</v>
      </c>
      <c r="AS89" s="74" t="str">
        <f t="shared" si="35"/>
        <v>.</v>
      </c>
      <c r="AT89" s="76">
        <v>15</v>
      </c>
      <c r="AU89" s="82">
        <v>1</v>
      </c>
      <c r="AV89" s="61">
        <f t="shared" si="36"/>
        <v>0.93333333333333335</v>
      </c>
      <c r="AW89" s="78">
        <v>20</v>
      </c>
      <c r="AX89" s="82">
        <v>0</v>
      </c>
      <c r="AY89" s="61">
        <f t="shared" si="37"/>
        <v>1</v>
      </c>
      <c r="AZ89" s="78">
        <v>15</v>
      </c>
      <c r="BA89" s="82">
        <v>0</v>
      </c>
      <c r="BB89" s="72">
        <f t="shared" si="38"/>
        <v>1</v>
      </c>
    </row>
    <row r="90" spans="1:54" x14ac:dyDescent="0.2">
      <c r="A90" s="2" t="s">
        <v>188</v>
      </c>
      <c r="B90" s="55" t="s">
        <v>157</v>
      </c>
      <c r="C90" s="56">
        <v>1701</v>
      </c>
      <c r="D90" s="55"/>
      <c r="E90" s="56"/>
      <c r="F90" s="55" t="s">
        <v>158</v>
      </c>
      <c r="G90" s="57">
        <v>9165</v>
      </c>
      <c r="H90" s="58" t="s">
        <v>194</v>
      </c>
      <c r="I90" s="59"/>
      <c r="J90" s="60">
        <v>15</v>
      </c>
      <c r="K90" s="70">
        <v>41</v>
      </c>
      <c r="L90" s="76">
        <v>20</v>
      </c>
      <c r="M90" s="82">
        <v>0</v>
      </c>
      <c r="N90" s="61">
        <f t="shared" si="26"/>
        <v>1</v>
      </c>
      <c r="O90" s="84">
        <v>0</v>
      </c>
      <c r="P90" s="21">
        <v>0</v>
      </c>
      <c r="Q90" s="84">
        <v>0</v>
      </c>
      <c r="R90" s="21">
        <v>0</v>
      </c>
      <c r="S90" s="78">
        <v>3</v>
      </c>
      <c r="T90" s="82">
        <v>0</v>
      </c>
      <c r="U90" s="61">
        <f t="shared" si="27"/>
        <v>1</v>
      </c>
      <c r="V90" s="78">
        <v>5</v>
      </c>
      <c r="W90" s="82">
        <v>0</v>
      </c>
      <c r="X90" s="61">
        <f t="shared" si="28"/>
        <v>1</v>
      </c>
      <c r="Y90" s="78">
        <v>20</v>
      </c>
      <c r="Z90" s="82">
        <v>0</v>
      </c>
      <c r="AA90" s="61">
        <f t="shared" si="29"/>
        <v>1</v>
      </c>
      <c r="AB90" s="78">
        <v>0</v>
      </c>
      <c r="AC90" s="82">
        <v>0</v>
      </c>
      <c r="AD90" s="61" t="str">
        <f t="shared" si="30"/>
        <v>.</v>
      </c>
      <c r="AE90" s="78">
        <v>0</v>
      </c>
      <c r="AF90" s="82">
        <v>0</v>
      </c>
      <c r="AG90" s="72" t="str">
        <f t="shared" si="31"/>
        <v>.</v>
      </c>
      <c r="AH90" s="80">
        <v>5</v>
      </c>
      <c r="AI90" s="82">
        <v>0</v>
      </c>
      <c r="AJ90" s="61">
        <f t="shared" si="32"/>
        <v>1</v>
      </c>
      <c r="AK90" s="78">
        <v>0</v>
      </c>
      <c r="AL90" s="82">
        <v>0</v>
      </c>
      <c r="AM90" s="61" t="str">
        <f t="shared" si="33"/>
        <v>.</v>
      </c>
      <c r="AN90" s="78">
        <v>8</v>
      </c>
      <c r="AO90" s="82">
        <v>0</v>
      </c>
      <c r="AP90" s="61">
        <f t="shared" si="34"/>
        <v>1</v>
      </c>
      <c r="AQ90" s="78">
        <v>0</v>
      </c>
      <c r="AR90" s="82">
        <v>0</v>
      </c>
      <c r="AS90" s="74" t="str">
        <f t="shared" si="35"/>
        <v>.</v>
      </c>
      <c r="AT90" s="76">
        <v>3</v>
      </c>
      <c r="AU90" s="82">
        <v>0</v>
      </c>
      <c r="AV90" s="61">
        <f t="shared" si="36"/>
        <v>1</v>
      </c>
      <c r="AW90" s="78">
        <v>5</v>
      </c>
      <c r="AX90" s="82">
        <v>0</v>
      </c>
      <c r="AY90" s="61">
        <f t="shared" si="37"/>
        <v>1</v>
      </c>
      <c r="AZ90" s="78">
        <v>8</v>
      </c>
      <c r="BA90" s="82">
        <v>0</v>
      </c>
      <c r="BB90" s="72">
        <f t="shared" si="38"/>
        <v>1</v>
      </c>
    </row>
    <row r="91" spans="1:54" x14ac:dyDescent="0.2">
      <c r="A91" s="2" t="s">
        <v>189</v>
      </c>
      <c r="B91" s="55" t="s">
        <v>59</v>
      </c>
      <c r="C91" s="56">
        <v>316</v>
      </c>
      <c r="D91" s="55" t="s">
        <v>37</v>
      </c>
      <c r="E91" s="56">
        <v>91</v>
      </c>
      <c r="F91" s="55"/>
      <c r="G91" s="57"/>
      <c r="H91" s="58" t="s">
        <v>194</v>
      </c>
      <c r="I91" s="62">
        <v>650</v>
      </c>
      <c r="J91" s="60">
        <v>103</v>
      </c>
      <c r="K91" s="70">
        <v>297</v>
      </c>
      <c r="L91" s="76">
        <v>3</v>
      </c>
      <c r="M91" s="82">
        <v>1</v>
      </c>
      <c r="N91" s="61">
        <f t="shared" si="26"/>
        <v>0.66666666666666663</v>
      </c>
      <c r="O91" s="84">
        <v>0</v>
      </c>
      <c r="P91" s="21">
        <v>0</v>
      </c>
      <c r="Q91" s="84">
        <v>1</v>
      </c>
      <c r="R91" s="21">
        <v>1.8</v>
      </c>
      <c r="S91" s="78">
        <v>35</v>
      </c>
      <c r="T91" s="82">
        <v>7</v>
      </c>
      <c r="U91" s="61">
        <f t="shared" si="27"/>
        <v>0.8</v>
      </c>
      <c r="V91" s="78">
        <v>133</v>
      </c>
      <c r="W91" s="82">
        <v>5</v>
      </c>
      <c r="X91" s="61">
        <f t="shared" si="28"/>
        <v>0.96240601503759393</v>
      </c>
      <c r="Y91" s="78">
        <v>3</v>
      </c>
      <c r="Z91" s="82">
        <v>0</v>
      </c>
      <c r="AA91" s="61">
        <f t="shared" si="29"/>
        <v>1</v>
      </c>
      <c r="AB91" s="78">
        <v>0</v>
      </c>
      <c r="AC91" s="82">
        <v>0</v>
      </c>
      <c r="AD91" s="61" t="str">
        <f t="shared" si="30"/>
        <v>.</v>
      </c>
      <c r="AE91" s="78">
        <v>0</v>
      </c>
      <c r="AF91" s="82">
        <v>0</v>
      </c>
      <c r="AG91" s="72" t="str">
        <f t="shared" si="31"/>
        <v>.</v>
      </c>
      <c r="AH91" s="80">
        <v>42</v>
      </c>
      <c r="AI91" s="82">
        <v>0</v>
      </c>
      <c r="AJ91" s="61">
        <f t="shared" si="32"/>
        <v>1</v>
      </c>
      <c r="AK91" s="78">
        <v>2</v>
      </c>
      <c r="AL91" s="82">
        <v>0</v>
      </c>
      <c r="AM91" s="61">
        <f t="shared" si="33"/>
        <v>1</v>
      </c>
      <c r="AN91" s="78">
        <v>44</v>
      </c>
      <c r="AO91" s="82">
        <v>1</v>
      </c>
      <c r="AP91" s="61">
        <f t="shared" si="34"/>
        <v>0.97727272727272729</v>
      </c>
      <c r="AQ91" s="78">
        <v>38</v>
      </c>
      <c r="AR91" s="82">
        <v>1</v>
      </c>
      <c r="AS91" s="74">
        <f t="shared" si="35"/>
        <v>0.97368421052631582</v>
      </c>
      <c r="AT91" s="76">
        <v>35</v>
      </c>
      <c r="AU91" s="82">
        <v>2</v>
      </c>
      <c r="AV91" s="61">
        <f t="shared" si="36"/>
        <v>0.94285714285714284</v>
      </c>
      <c r="AW91" s="78">
        <v>42</v>
      </c>
      <c r="AX91" s="82">
        <v>1</v>
      </c>
      <c r="AY91" s="61">
        <f t="shared" si="37"/>
        <v>0.97619047619047616</v>
      </c>
      <c r="AZ91" s="78">
        <v>44</v>
      </c>
      <c r="BA91" s="82">
        <v>0</v>
      </c>
      <c r="BB91" s="72">
        <f t="shared" si="38"/>
        <v>1</v>
      </c>
    </row>
    <row r="92" spans="1:54" x14ac:dyDescent="0.2">
      <c r="A92" s="2" t="s">
        <v>188</v>
      </c>
      <c r="B92" s="55" t="s">
        <v>58</v>
      </c>
      <c r="C92" s="56">
        <v>291</v>
      </c>
      <c r="D92" s="55" t="s">
        <v>57</v>
      </c>
      <c r="E92" s="56">
        <v>169</v>
      </c>
      <c r="F92" s="55" t="s">
        <v>11</v>
      </c>
      <c r="G92" s="57">
        <v>9509</v>
      </c>
      <c r="H92" s="58" t="s">
        <v>194</v>
      </c>
      <c r="I92" s="62">
        <v>650</v>
      </c>
      <c r="J92" s="60">
        <v>31</v>
      </c>
      <c r="K92" s="70">
        <v>127</v>
      </c>
      <c r="L92" s="76">
        <v>22</v>
      </c>
      <c r="M92" s="82">
        <v>3</v>
      </c>
      <c r="N92" s="61">
        <f t="shared" si="26"/>
        <v>0.86363636363636365</v>
      </c>
      <c r="O92" s="84">
        <v>1</v>
      </c>
      <c r="P92" s="21">
        <v>18.079999999999998</v>
      </c>
      <c r="Q92" s="84">
        <v>2</v>
      </c>
      <c r="R92" s="21">
        <v>36.69</v>
      </c>
      <c r="S92" s="78">
        <v>10</v>
      </c>
      <c r="T92" s="82">
        <v>1</v>
      </c>
      <c r="U92" s="61">
        <f t="shared" si="27"/>
        <v>0.9</v>
      </c>
      <c r="V92" s="78">
        <v>66</v>
      </c>
      <c r="W92" s="82">
        <v>5</v>
      </c>
      <c r="X92" s="61">
        <f t="shared" si="28"/>
        <v>0.9242424242424242</v>
      </c>
      <c r="Y92" s="78">
        <v>22</v>
      </c>
      <c r="Z92" s="82">
        <v>0</v>
      </c>
      <c r="AA92" s="61">
        <f t="shared" si="29"/>
        <v>1</v>
      </c>
      <c r="AB92" s="78">
        <v>0</v>
      </c>
      <c r="AC92" s="82">
        <v>0</v>
      </c>
      <c r="AD92" s="61" t="str">
        <f t="shared" si="30"/>
        <v>.</v>
      </c>
      <c r="AE92" s="78">
        <v>0</v>
      </c>
      <c r="AF92" s="82">
        <v>0</v>
      </c>
      <c r="AG92" s="72" t="str">
        <f t="shared" si="31"/>
        <v>.</v>
      </c>
      <c r="AH92" s="80">
        <v>10</v>
      </c>
      <c r="AI92" s="82">
        <v>0</v>
      </c>
      <c r="AJ92" s="61">
        <f t="shared" si="32"/>
        <v>1</v>
      </c>
      <c r="AK92" s="78">
        <v>0</v>
      </c>
      <c r="AL92" s="82">
        <v>0</v>
      </c>
      <c r="AM92" s="61" t="str">
        <f t="shared" si="33"/>
        <v>.</v>
      </c>
      <c r="AN92" s="78">
        <v>9</v>
      </c>
      <c r="AO92" s="82">
        <v>0</v>
      </c>
      <c r="AP92" s="61">
        <f t="shared" si="34"/>
        <v>1</v>
      </c>
      <c r="AQ92" s="78">
        <v>10</v>
      </c>
      <c r="AR92" s="82">
        <v>0</v>
      </c>
      <c r="AS92" s="74">
        <f t="shared" si="35"/>
        <v>1</v>
      </c>
      <c r="AT92" s="76">
        <v>10</v>
      </c>
      <c r="AU92" s="82">
        <v>0</v>
      </c>
      <c r="AV92" s="61">
        <f t="shared" si="36"/>
        <v>1</v>
      </c>
      <c r="AW92" s="78">
        <v>10</v>
      </c>
      <c r="AX92" s="82">
        <v>0</v>
      </c>
      <c r="AY92" s="61">
        <f t="shared" si="37"/>
        <v>1</v>
      </c>
      <c r="AZ92" s="78">
        <v>9</v>
      </c>
      <c r="BA92" s="82">
        <v>0</v>
      </c>
      <c r="BB92" s="72">
        <f t="shared" si="38"/>
        <v>1</v>
      </c>
    </row>
    <row r="93" spans="1:54" x14ac:dyDescent="0.2">
      <c r="A93" s="2" t="s">
        <v>188</v>
      </c>
      <c r="B93" s="55" t="s">
        <v>61</v>
      </c>
      <c r="C93" s="56">
        <v>400</v>
      </c>
      <c r="D93" s="55" t="s">
        <v>57</v>
      </c>
      <c r="E93" s="56">
        <v>169</v>
      </c>
      <c r="F93" s="55" t="s">
        <v>11</v>
      </c>
      <c r="G93" s="57">
        <v>9509</v>
      </c>
      <c r="H93" s="58" t="s">
        <v>194</v>
      </c>
      <c r="I93" s="59"/>
      <c r="J93" s="60">
        <v>146</v>
      </c>
      <c r="K93" s="70">
        <v>382</v>
      </c>
      <c r="L93" s="76">
        <v>32</v>
      </c>
      <c r="M93" s="82">
        <v>0</v>
      </c>
      <c r="N93" s="61">
        <f t="shared" si="26"/>
        <v>1</v>
      </c>
      <c r="O93" s="84">
        <v>0</v>
      </c>
      <c r="P93" s="21">
        <v>0</v>
      </c>
      <c r="Q93" s="84">
        <v>0</v>
      </c>
      <c r="R93" s="21">
        <v>0</v>
      </c>
      <c r="S93" s="78">
        <v>48</v>
      </c>
      <c r="T93" s="82">
        <v>1</v>
      </c>
      <c r="U93" s="61">
        <f t="shared" si="27"/>
        <v>0.97916666666666663</v>
      </c>
      <c r="V93" s="78">
        <v>136</v>
      </c>
      <c r="W93" s="82">
        <v>5</v>
      </c>
      <c r="X93" s="61">
        <f t="shared" si="28"/>
        <v>0.96323529411764708</v>
      </c>
      <c r="Y93" s="78">
        <v>32</v>
      </c>
      <c r="Z93" s="82">
        <v>3</v>
      </c>
      <c r="AA93" s="61">
        <f t="shared" si="29"/>
        <v>0.90625</v>
      </c>
      <c r="AB93" s="78">
        <v>0</v>
      </c>
      <c r="AC93" s="82">
        <v>0</v>
      </c>
      <c r="AD93" s="61" t="str">
        <f t="shared" si="30"/>
        <v>.</v>
      </c>
      <c r="AE93" s="78">
        <v>0</v>
      </c>
      <c r="AF93" s="82">
        <v>0</v>
      </c>
      <c r="AG93" s="72" t="str">
        <f t="shared" si="31"/>
        <v>.</v>
      </c>
      <c r="AH93" s="80">
        <v>55</v>
      </c>
      <c r="AI93" s="82">
        <v>2</v>
      </c>
      <c r="AJ93" s="61">
        <f t="shared" si="32"/>
        <v>0.96363636363636362</v>
      </c>
      <c r="AK93" s="78">
        <v>2</v>
      </c>
      <c r="AL93" s="82">
        <v>0</v>
      </c>
      <c r="AM93" s="61">
        <f t="shared" si="33"/>
        <v>1</v>
      </c>
      <c r="AN93" s="78">
        <v>55</v>
      </c>
      <c r="AO93" s="82">
        <v>4</v>
      </c>
      <c r="AP93" s="61">
        <f t="shared" si="34"/>
        <v>0.92727272727272725</v>
      </c>
      <c r="AQ93" s="78">
        <v>54</v>
      </c>
      <c r="AR93" s="82">
        <v>0</v>
      </c>
      <c r="AS93" s="74">
        <f t="shared" si="35"/>
        <v>1</v>
      </c>
      <c r="AT93" s="76">
        <v>48</v>
      </c>
      <c r="AU93" s="82">
        <v>1</v>
      </c>
      <c r="AV93" s="61">
        <f t="shared" si="36"/>
        <v>0.97916666666666663</v>
      </c>
      <c r="AW93" s="78">
        <v>55</v>
      </c>
      <c r="AX93" s="82">
        <v>1</v>
      </c>
      <c r="AY93" s="61">
        <f t="shared" si="37"/>
        <v>0.98181818181818181</v>
      </c>
      <c r="AZ93" s="78">
        <v>55</v>
      </c>
      <c r="BA93" s="82">
        <v>2</v>
      </c>
      <c r="BB93" s="72">
        <f t="shared" si="38"/>
        <v>0.96363636363636362</v>
      </c>
    </row>
    <row r="94" spans="1:54" x14ac:dyDescent="0.2">
      <c r="A94" s="2" t="s">
        <v>188</v>
      </c>
      <c r="B94" s="55" t="s">
        <v>155</v>
      </c>
      <c r="C94" s="56">
        <v>1672</v>
      </c>
      <c r="D94" s="55"/>
      <c r="E94" s="56"/>
      <c r="F94" s="55" t="s">
        <v>11</v>
      </c>
      <c r="G94" s="57">
        <v>9509</v>
      </c>
      <c r="H94" s="58" t="s">
        <v>194</v>
      </c>
      <c r="I94" s="62">
        <v>0</v>
      </c>
      <c r="J94" s="60">
        <v>10</v>
      </c>
      <c r="K94" s="70">
        <v>64</v>
      </c>
      <c r="L94" s="76">
        <v>9</v>
      </c>
      <c r="M94" s="82">
        <v>0</v>
      </c>
      <c r="N94" s="61">
        <f t="shared" si="26"/>
        <v>1</v>
      </c>
      <c r="O94" s="84">
        <v>0</v>
      </c>
      <c r="P94" s="21">
        <v>0</v>
      </c>
      <c r="Q94" s="84">
        <v>0</v>
      </c>
      <c r="R94" s="21">
        <v>0</v>
      </c>
      <c r="S94" s="78">
        <v>2</v>
      </c>
      <c r="T94" s="82">
        <v>1</v>
      </c>
      <c r="U94" s="61">
        <f t="shared" si="27"/>
        <v>0.5</v>
      </c>
      <c r="V94" s="78">
        <v>43</v>
      </c>
      <c r="W94" s="82">
        <v>2</v>
      </c>
      <c r="X94" s="61">
        <f t="shared" si="28"/>
        <v>0.95348837209302328</v>
      </c>
      <c r="Y94" s="78">
        <v>9</v>
      </c>
      <c r="Z94" s="82">
        <v>0</v>
      </c>
      <c r="AA94" s="61">
        <f t="shared" si="29"/>
        <v>1</v>
      </c>
      <c r="AB94" s="78">
        <v>0</v>
      </c>
      <c r="AC94" s="82">
        <v>0</v>
      </c>
      <c r="AD94" s="61" t="str">
        <f t="shared" si="30"/>
        <v>.</v>
      </c>
      <c r="AE94" s="78">
        <v>0</v>
      </c>
      <c r="AF94" s="82">
        <v>0</v>
      </c>
      <c r="AG94" s="72" t="str">
        <f t="shared" si="31"/>
        <v>.</v>
      </c>
      <c r="AH94" s="80">
        <v>3</v>
      </c>
      <c r="AI94" s="82">
        <v>0</v>
      </c>
      <c r="AJ94" s="61">
        <f t="shared" si="32"/>
        <v>1</v>
      </c>
      <c r="AK94" s="78">
        <v>0</v>
      </c>
      <c r="AL94" s="82">
        <v>0</v>
      </c>
      <c r="AM94" s="61" t="str">
        <f t="shared" si="33"/>
        <v>.</v>
      </c>
      <c r="AN94" s="78">
        <v>4</v>
      </c>
      <c r="AO94" s="82">
        <v>1</v>
      </c>
      <c r="AP94" s="61">
        <f t="shared" si="34"/>
        <v>0.75</v>
      </c>
      <c r="AQ94" s="78">
        <v>3</v>
      </c>
      <c r="AR94" s="82">
        <v>0</v>
      </c>
      <c r="AS94" s="74">
        <f t="shared" si="35"/>
        <v>1</v>
      </c>
      <c r="AT94" s="76">
        <v>2</v>
      </c>
      <c r="AU94" s="82">
        <v>1</v>
      </c>
      <c r="AV94" s="61">
        <f t="shared" si="36"/>
        <v>0.5</v>
      </c>
      <c r="AW94" s="78">
        <v>3</v>
      </c>
      <c r="AX94" s="82">
        <v>0</v>
      </c>
      <c r="AY94" s="61">
        <f t="shared" si="37"/>
        <v>1</v>
      </c>
      <c r="AZ94" s="78">
        <v>4</v>
      </c>
      <c r="BA94" s="82">
        <v>0</v>
      </c>
      <c r="BB94" s="72">
        <f t="shared" si="38"/>
        <v>1</v>
      </c>
    </row>
    <row r="95" spans="1:54" x14ac:dyDescent="0.2">
      <c r="A95" s="2" t="s">
        <v>188</v>
      </c>
      <c r="B95" s="55" t="s">
        <v>111</v>
      </c>
      <c r="C95" s="56">
        <v>986</v>
      </c>
      <c r="D95" s="55" t="s">
        <v>112</v>
      </c>
      <c r="E95" s="56">
        <v>3219</v>
      </c>
      <c r="F95" s="55" t="s">
        <v>0</v>
      </c>
      <c r="G95" s="57">
        <v>9503</v>
      </c>
      <c r="H95" s="58" t="s">
        <v>194</v>
      </c>
      <c r="I95" s="62">
        <v>650</v>
      </c>
      <c r="J95" s="60">
        <v>3</v>
      </c>
      <c r="K95" s="70">
        <v>29</v>
      </c>
      <c r="L95" s="76">
        <v>1</v>
      </c>
      <c r="M95" s="82">
        <v>1</v>
      </c>
      <c r="N95" s="61">
        <f t="shared" si="26"/>
        <v>0</v>
      </c>
      <c r="O95" s="84">
        <v>0</v>
      </c>
      <c r="P95" s="21">
        <v>0</v>
      </c>
      <c r="Q95" s="84">
        <v>1</v>
      </c>
      <c r="R95" s="21">
        <v>10.58</v>
      </c>
      <c r="S95" s="78">
        <v>0</v>
      </c>
      <c r="T95" s="82">
        <v>0</v>
      </c>
      <c r="U95" s="61" t="str">
        <f t="shared" si="27"/>
        <v>.</v>
      </c>
      <c r="V95" s="78">
        <v>26</v>
      </c>
      <c r="W95" s="82">
        <v>3</v>
      </c>
      <c r="X95" s="61">
        <f t="shared" si="28"/>
        <v>0.88461538461538458</v>
      </c>
      <c r="Y95" s="78">
        <v>1</v>
      </c>
      <c r="Z95" s="82">
        <v>0</v>
      </c>
      <c r="AA95" s="61">
        <f t="shared" si="29"/>
        <v>1</v>
      </c>
      <c r="AB95" s="78">
        <v>0</v>
      </c>
      <c r="AC95" s="82">
        <v>0</v>
      </c>
      <c r="AD95" s="61" t="str">
        <f t="shared" si="30"/>
        <v>.</v>
      </c>
      <c r="AE95" s="78">
        <v>0</v>
      </c>
      <c r="AF95" s="82">
        <v>0</v>
      </c>
      <c r="AG95" s="72" t="str">
        <f t="shared" si="31"/>
        <v>.</v>
      </c>
      <c r="AH95" s="80">
        <v>1</v>
      </c>
      <c r="AI95" s="82">
        <v>0</v>
      </c>
      <c r="AJ95" s="61">
        <f t="shared" si="32"/>
        <v>1</v>
      </c>
      <c r="AK95" s="78">
        <v>0</v>
      </c>
      <c r="AL95" s="82">
        <v>0</v>
      </c>
      <c r="AM95" s="61" t="str">
        <f t="shared" si="33"/>
        <v>.</v>
      </c>
      <c r="AN95" s="78">
        <v>1</v>
      </c>
      <c r="AO95" s="82">
        <v>0</v>
      </c>
      <c r="AP95" s="61">
        <f t="shared" si="34"/>
        <v>1</v>
      </c>
      <c r="AQ95" s="78">
        <v>0</v>
      </c>
      <c r="AR95" s="82">
        <v>0</v>
      </c>
      <c r="AS95" s="74" t="str">
        <f t="shared" si="35"/>
        <v>.</v>
      </c>
      <c r="AT95" s="76">
        <v>0</v>
      </c>
      <c r="AU95" s="82">
        <v>0</v>
      </c>
      <c r="AV95" s="61" t="str">
        <f t="shared" si="36"/>
        <v>.</v>
      </c>
      <c r="AW95" s="78">
        <v>1</v>
      </c>
      <c r="AX95" s="82">
        <v>0</v>
      </c>
      <c r="AY95" s="61">
        <f t="shared" si="37"/>
        <v>1</v>
      </c>
      <c r="AZ95" s="78">
        <v>1</v>
      </c>
      <c r="BA95" s="82">
        <v>0</v>
      </c>
      <c r="BB95" s="72">
        <f t="shared" si="38"/>
        <v>1</v>
      </c>
    </row>
    <row r="96" spans="1:54" x14ac:dyDescent="0.2">
      <c r="A96" s="2" t="s">
        <v>189</v>
      </c>
      <c r="B96" s="55" t="s">
        <v>16</v>
      </c>
      <c r="C96" s="56">
        <v>40</v>
      </c>
      <c r="D96" s="55" t="s">
        <v>17</v>
      </c>
      <c r="E96" s="56">
        <v>4746</v>
      </c>
      <c r="F96" s="55"/>
      <c r="G96" s="57"/>
      <c r="H96" s="58" t="s">
        <v>194</v>
      </c>
      <c r="I96" s="62">
        <v>650</v>
      </c>
      <c r="J96" s="60">
        <v>27</v>
      </c>
      <c r="K96" s="70">
        <v>28</v>
      </c>
      <c r="L96" s="76">
        <v>6</v>
      </c>
      <c r="M96" s="82">
        <v>3</v>
      </c>
      <c r="N96" s="61">
        <f t="shared" si="26"/>
        <v>0.5</v>
      </c>
      <c r="O96" s="84">
        <v>3</v>
      </c>
      <c r="P96" s="21">
        <v>443.67</v>
      </c>
      <c r="Q96" s="84">
        <v>0</v>
      </c>
      <c r="R96" s="21">
        <v>0</v>
      </c>
      <c r="S96" s="78">
        <v>2</v>
      </c>
      <c r="T96" s="82">
        <v>1</v>
      </c>
      <c r="U96" s="61">
        <f t="shared" si="27"/>
        <v>0.5</v>
      </c>
      <c r="V96" s="78">
        <v>8</v>
      </c>
      <c r="W96" s="82">
        <v>0</v>
      </c>
      <c r="X96" s="61">
        <f t="shared" si="28"/>
        <v>1</v>
      </c>
      <c r="Y96" s="78">
        <v>6</v>
      </c>
      <c r="Z96" s="82">
        <v>0</v>
      </c>
      <c r="AA96" s="61">
        <f t="shared" si="29"/>
        <v>1</v>
      </c>
      <c r="AB96" s="78">
        <v>0</v>
      </c>
      <c r="AC96" s="82">
        <v>0</v>
      </c>
      <c r="AD96" s="61" t="str">
        <f t="shared" si="30"/>
        <v>.</v>
      </c>
      <c r="AE96" s="78">
        <v>0</v>
      </c>
      <c r="AF96" s="82">
        <v>0</v>
      </c>
      <c r="AG96" s="72" t="str">
        <f t="shared" si="31"/>
        <v>.</v>
      </c>
      <c r="AH96" s="80">
        <v>3</v>
      </c>
      <c r="AI96" s="82">
        <v>0</v>
      </c>
      <c r="AJ96" s="61">
        <f t="shared" si="32"/>
        <v>1</v>
      </c>
      <c r="AK96" s="78">
        <v>0</v>
      </c>
      <c r="AL96" s="82">
        <v>0</v>
      </c>
      <c r="AM96" s="61" t="str">
        <f t="shared" si="33"/>
        <v>.</v>
      </c>
      <c r="AN96" s="78">
        <v>6</v>
      </c>
      <c r="AO96" s="82">
        <v>0</v>
      </c>
      <c r="AP96" s="61">
        <f t="shared" si="34"/>
        <v>1</v>
      </c>
      <c r="AQ96" s="78">
        <v>3</v>
      </c>
      <c r="AR96" s="82">
        <v>0</v>
      </c>
      <c r="AS96" s="74">
        <f t="shared" si="35"/>
        <v>1</v>
      </c>
      <c r="AT96" s="76">
        <v>2</v>
      </c>
      <c r="AU96" s="82">
        <v>1</v>
      </c>
      <c r="AV96" s="61">
        <f t="shared" si="36"/>
        <v>0.5</v>
      </c>
      <c r="AW96" s="78">
        <v>3</v>
      </c>
      <c r="AX96" s="82">
        <v>0</v>
      </c>
      <c r="AY96" s="61">
        <f t="shared" si="37"/>
        <v>1</v>
      </c>
      <c r="AZ96" s="78">
        <v>6</v>
      </c>
      <c r="BA96" s="82">
        <v>0</v>
      </c>
      <c r="BB96" s="72">
        <f t="shared" si="38"/>
        <v>1</v>
      </c>
    </row>
    <row r="97" spans="1:54" x14ac:dyDescent="0.2">
      <c r="A97" s="2" t="s">
        <v>188</v>
      </c>
      <c r="B97" s="55" t="s">
        <v>95</v>
      </c>
      <c r="C97" s="56">
        <v>805</v>
      </c>
      <c r="D97" s="55" t="s">
        <v>96</v>
      </c>
      <c r="E97" s="56">
        <v>2538</v>
      </c>
      <c r="F97" s="55" t="s">
        <v>21</v>
      </c>
      <c r="G97" s="57">
        <v>9220</v>
      </c>
      <c r="H97" s="58" t="s">
        <v>194</v>
      </c>
      <c r="I97" s="62">
        <v>650</v>
      </c>
      <c r="J97" s="60">
        <v>71</v>
      </c>
      <c r="K97" s="70">
        <v>230</v>
      </c>
      <c r="L97" s="76">
        <v>9</v>
      </c>
      <c r="M97" s="82">
        <v>0</v>
      </c>
      <c r="N97" s="61">
        <f t="shared" si="26"/>
        <v>1</v>
      </c>
      <c r="O97" s="84">
        <v>0</v>
      </c>
      <c r="P97" s="21">
        <v>0</v>
      </c>
      <c r="Q97" s="84">
        <v>0</v>
      </c>
      <c r="R97" s="21">
        <v>0</v>
      </c>
      <c r="S97" s="78">
        <v>31</v>
      </c>
      <c r="T97" s="82">
        <v>6</v>
      </c>
      <c r="U97" s="61">
        <f t="shared" si="27"/>
        <v>0.80645161290322576</v>
      </c>
      <c r="V97" s="78">
        <v>126</v>
      </c>
      <c r="W97" s="82">
        <v>12</v>
      </c>
      <c r="X97" s="61">
        <f t="shared" si="28"/>
        <v>0.90476190476190477</v>
      </c>
      <c r="Y97" s="78">
        <v>9</v>
      </c>
      <c r="Z97" s="82">
        <v>1</v>
      </c>
      <c r="AA97" s="61">
        <f t="shared" si="29"/>
        <v>0.88888888888888884</v>
      </c>
      <c r="AB97" s="78">
        <v>0</v>
      </c>
      <c r="AC97" s="82">
        <v>0</v>
      </c>
      <c r="AD97" s="61" t="str">
        <f t="shared" si="30"/>
        <v>.</v>
      </c>
      <c r="AE97" s="78">
        <v>0</v>
      </c>
      <c r="AF97" s="82">
        <v>0</v>
      </c>
      <c r="AG97" s="72" t="str">
        <f t="shared" si="31"/>
        <v>.</v>
      </c>
      <c r="AH97" s="80">
        <v>34</v>
      </c>
      <c r="AI97" s="82">
        <v>0</v>
      </c>
      <c r="AJ97" s="61">
        <f t="shared" si="32"/>
        <v>1</v>
      </c>
      <c r="AK97" s="78">
        <v>1</v>
      </c>
      <c r="AL97" s="82">
        <v>0</v>
      </c>
      <c r="AM97" s="61">
        <f t="shared" si="33"/>
        <v>1</v>
      </c>
      <c r="AN97" s="78">
        <v>29</v>
      </c>
      <c r="AO97" s="82">
        <v>1</v>
      </c>
      <c r="AP97" s="61">
        <f t="shared" si="34"/>
        <v>0.96551724137931039</v>
      </c>
      <c r="AQ97" s="78">
        <v>0</v>
      </c>
      <c r="AR97" s="82">
        <v>0</v>
      </c>
      <c r="AS97" s="74" t="str">
        <f t="shared" si="35"/>
        <v>.</v>
      </c>
      <c r="AT97" s="76">
        <v>31</v>
      </c>
      <c r="AU97" s="82">
        <v>1</v>
      </c>
      <c r="AV97" s="61">
        <f t="shared" si="36"/>
        <v>0.967741935483871</v>
      </c>
      <c r="AW97" s="78">
        <v>34</v>
      </c>
      <c r="AX97" s="82">
        <v>1</v>
      </c>
      <c r="AY97" s="61">
        <f t="shared" si="37"/>
        <v>0.97058823529411764</v>
      </c>
      <c r="AZ97" s="78">
        <v>29</v>
      </c>
      <c r="BA97" s="82">
        <v>1</v>
      </c>
      <c r="BB97" s="72">
        <f t="shared" si="38"/>
        <v>0.96551724137931039</v>
      </c>
    </row>
    <row r="98" spans="1:54" x14ac:dyDescent="0.2">
      <c r="A98" s="2" t="s">
        <v>188</v>
      </c>
      <c r="B98" s="55" t="s">
        <v>97</v>
      </c>
      <c r="C98" s="56">
        <v>835</v>
      </c>
      <c r="D98" s="55" t="s">
        <v>98</v>
      </c>
      <c r="E98" s="56">
        <v>748</v>
      </c>
      <c r="F98" s="55" t="s">
        <v>8</v>
      </c>
      <c r="G98" s="57">
        <v>9420</v>
      </c>
      <c r="H98" s="58" t="s">
        <v>194</v>
      </c>
      <c r="I98" s="59"/>
      <c r="J98" s="60">
        <v>23</v>
      </c>
      <c r="K98" s="70">
        <v>73</v>
      </c>
      <c r="L98" s="76">
        <v>2</v>
      </c>
      <c r="M98" s="82">
        <v>0</v>
      </c>
      <c r="N98" s="61">
        <f t="shared" ref="N98:N121" si="39">IF(L98&gt;0,(L98-M98)/L98,".")</f>
        <v>1</v>
      </c>
      <c r="O98" s="84">
        <v>0</v>
      </c>
      <c r="P98" s="21">
        <v>0</v>
      </c>
      <c r="Q98" s="84">
        <v>0</v>
      </c>
      <c r="R98" s="21">
        <v>0</v>
      </c>
      <c r="S98" s="78">
        <v>2</v>
      </c>
      <c r="T98" s="82">
        <v>1</v>
      </c>
      <c r="U98" s="61">
        <f t="shared" ref="U98:U121" si="40">IF(S98&gt;0,(S98-T98)/S98,".")</f>
        <v>0.5</v>
      </c>
      <c r="V98" s="78">
        <v>58</v>
      </c>
      <c r="W98" s="82">
        <v>3</v>
      </c>
      <c r="X98" s="61">
        <f t="shared" ref="X98:X121" si="41">IF(V98&gt;0,(V98-W98)/V98,".")</f>
        <v>0.94827586206896552</v>
      </c>
      <c r="Y98" s="78">
        <v>2</v>
      </c>
      <c r="Z98" s="82">
        <v>0</v>
      </c>
      <c r="AA98" s="61">
        <f t="shared" ref="AA98:AA121" si="42">IF(Y98&gt;0,(Y98-Z98)/Y98,".")</f>
        <v>1</v>
      </c>
      <c r="AB98" s="78">
        <v>0</v>
      </c>
      <c r="AC98" s="82">
        <v>0</v>
      </c>
      <c r="AD98" s="61" t="str">
        <f t="shared" ref="AD98:AD121" si="43">IF(AB98&gt;0,(AB98-AC98)/AB98,".")</f>
        <v>.</v>
      </c>
      <c r="AE98" s="78">
        <v>0</v>
      </c>
      <c r="AF98" s="82">
        <v>0</v>
      </c>
      <c r="AG98" s="72" t="str">
        <f t="shared" ref="AG98:AG121" si="44">IF(AE98&gt;0,(AE98-AF98)/AE98,".")</f>
        <v>.</v>
      </c>
      <c r="AH98" s="80">
        <v>2</v>
      </c>
      <c r="AI98" s="82">
        <v>0</v>
      </c>
      <c r="AJ98" s="61">
        <f t="shared" ref="AJ98:AJ121" si="45">IF(AH98&gt;0,(AH98-AI98)/AH98,".")</f>
        <v>1</v>
      </c>
      <c r="AK98" s="78">
        <v>0</v>
      </c>
      <c r="AL98" s="82">
        <v>0</v>
      </c>
      <c r="AM98" s="61" t="str">
        <f t="shared" ref="AM98:AM121" si="46">IF(AK98&gt;0,(AK98-AL98)/AK98,".")</f>
        <v>.</v>
      </c>
      <c r="AN98" s="78">
        <v>7</v>
      </c>
      <c r="AO98" s="82">
        <v>1</v>
      </c>
      <c r="AP98" s="61">
        <f t="shared" ref="AP98:AP121" si="47">IF(AN98&gt;0,(AN98-AO98)/AN98,".")</f>
        <v>0.8571428571428571</v>
      </c>
      <c r="AQ98" s="78">
        <v>2</v>
      </c>
      <c r="AR98" s="82">
        <v>0</v>
      </c>
      <c r="AS98" s="74">
        <f t="shared" ref="AS98:AS121" si="48">IF(AQ98&gt;0,(AQ98-AR98)/AQ98,".")</f>
        <v>1</v>
      </c>
      <c r="AT98" s="76">
        <v>2</v>
      </c>
      <c r="AU98" s="82">
        <v>1</v>
      </c>
      <c r="AV98" s="61">
        <f t="shared" ref="AV98:AV121" si="49">IF(AT98&gt;0,(AT98-AU98)/AT98,".")</f>
        <v>0.5</v>
      </c>
      <c r="AW98" s="78">
        <v>2</v>
      </c>
      <c r="AX98" s="82">
        <v>0</v>
      </c>
      <c r="AY98" s="61">
        <f t="shared" ref="AY98:AY121" si="50">IF(AW98&gt;0,(AW98-AX98)/AW98,".")</f>
        <v>1</v>
      </c>
      <c r="AZ98" s="78">
        <v>7</v>
      </c>
      <c r="BA98" s="82">
        <v>1</v>
      </c>
      <c r="BB98" s="72">
        <f t="shared" ref="BB98:BB121" si="51">IF(AZ98&gt;0,(AZ98-BA98)/AZ98,".")</f>
        <v>0.8571428571428571</v>
      </c>
    </row>
    <row r="99" spans="1:54" x14ac:dyDescent="0.2">
      <c r="A99" s="2" t="s">
        <v>188</v>
      </c>
      <c r="B99" s="55" t="s">
        <v>99</v>
      </c>
      <c r="C99" s="56">
        <v>840</v>
      </c>
      <c r="D99" s="55" t="s">
        <v>100</v>
      </c>
      <c r="E99" s="56">
        <v>176</v>
      </c>
      <c r="F99" s="55" t="s">
        <v>99</v>
      </c>
      <c r="G99" s="57">
        <v>840</v>
      </c>
      <c r="H99" s="58" t="s">
        <v>194</v>
      </c>
      <c r="I99" s="62">
        <v>2550</v>
      </c>
      <c r="J99" s="60">
        <v>31</v>
      </c>
      <c r="K99" s="70">
        <v>139</v>
      </c>
      <c r="L99" s="76">
        <v>24</v>
      </c>
      <c r="M99" s="82">
        <v>6</v>
      </c>
      <c r="N99" s="61">
        <f t="shared" si="39"/>
        <v>0.75</v>
      </c>
      <c r="O99" s="84">
        <v>1</v>
      </c>
      <c r="P99" s="21">
        <v>9.99</v>
      </c>
      <c r="Q99" s="84">
        <v>5</v>
      </c>
      <c r="R99" s="21">
        <v>633.53</v>
      </c>
      <c r="S99" s="78">
        <v>8</v>
      </c>
      <c r="T99" s="82">
        <v>2</v>
      </c>
      <c r="U99" s="61">
        <f t="shared" si="40"/>
        <v>0.75</v>
      </c>
      <c r="V99" s="78">
        <v>64</v>
      </c>
      <c r="W99" s="82">
        <v>30</v>
      </c>
      <c r="X99" s="61">
        <f t="shared" si="41"/>
        <v>0.53125</v>
      </c>
      <c r="Y99" s="78">
        <v>24</v>
      </c>
      <c r="Z99" s="82">
        <v>0</v>
      </c>
      <c r="AA99" s="61">
        <f t="shared" si="42"/>
        <v>1</v>
      </c>
      <c r="AB99" s="78">
        <v>12</v>
      </c>
      <c r="AC99" s="82">
        <v>0</v>
      </c>
      <c r="AD99" s="61">
        <f t="shared" si="43"/>
        <v>1</v>
      </c>
      <c r="AE99" s="78">
        <v>0</v>
      </c>
      <c r="AF99" s="82">
        <v>0</v>
      </c>
      <c r="AG99" s="72" t="str">
        <f t="shared" si="44"/>
        <v>.</v>
      </c>
      <c r="AH99" s="80">
        <v>10</v>
      </c>
      <c r="AI99" s="82">
        <v>0</v>
      </c>
      <c r="AJ99" s="61">
        <f t="shared" si="45"/>
        <v>1</v>
      </c>
      <c r="AK99" s="78">
        <v>0</v>
      </c>
      <c r="AL99" s="82">
        <v>0</v>
      </c>
      <c r="AM99" s="61" t="str">
        <f t="shared" si="46"/>
        <v>.</v>
      </c>
      <c r="AN99" s="78">
        <v>11</v>
      </c>
      <c r="AO99" s="82">
        <v>0</v>
      </c>
      <c r="AP99" s="61">
        <f t="shared" si="47"/>
        <v>1</v>
      </c>
      <c r="AQ99" s="78">
        <v>10</v>
      </c>
      <c r="AR99" s="82">
        <v>0</v>
      </c>
      <c r="AS99" s="74">
        <f t="shared" si="48"/>
        <v>1</v>
      </c>
      <c r="AT99" s="76">
        <v>8</v>
      </c>
      <c r="AU99" s="82">
        <v>2</v>
      </c>
      <c r="AV99" s="61">
        <f t="shared" si="49"/>
        <v>0.75</v>
      </c>
      <c r="AW99" s="78">
        <v>10</v>
      </c>
      <c r="AX99" s="82">
        <v>0</v>
      </c>
      <c r="AY99" s="61">
        <f t="shared" si="50"/>
        <v>1</v>
      </c>
      <c r="AZ99" s="78">
        <v>11</v>
      </c>
      <c r="BA99" s="82">
        <v>0</v>
      </c>
      <c r="BB99" s="72">
        <f t="shared" si="51"/>
        <v>1</v>
      </c>
    </row>
    <row r="100" spans="1:54" x14ac:dyDescent="0.2">
      <c r="A100" s="2" t="s">
        <v>188</v>
      </c>
      <c r="B100" s="55" t="s">
        <v>160</v>
      </c>
      <c r="C100" s="56">
        <v>1734</v>
      </c>
      <c r="D100" s="55"/>
      <c r="E100" s="56"/>
      <c r="F100" s="55" t="s">
        <v>30</v>
      </c>
      <c r="G100" s="57">
        <v>9336</v>
      </c>
      <c r="H100" s="58" t="s">
        <v>194</v>
      </c>
      <c r="I100" s="59"/>
      <c r="J100" s="60">
        <v>13</v>
      </c>
      <c r="K100" s="70">
        <v>114</v>
      </c>
      <c r="L100" s="76">
        <v>5</v>
      </c>
      <c r="M100" s="82">
        <v>1</v>
      </c>
      <c r="N100" s="61">
        <f t="shared" si="39"/>
        <v>0.8</v>
      </c>
      <c r="O100" s="84">
        <v>1</v>
      </c>
      <c r="P100" s="21">
        <v>15.17</v>
      </c>
      <c r="Q100" s="84">
        <v>0</v>
      </c>
      <c r="R100" s="21">
        <v>0</v>
      </c>
      <c r="S100" s="78">
        <v>5</v>
      </c>
      <c r="T100" s="82">
        <v>0</v>
      </c>
      <c r="U100" s="61">
        <f t="shared" si="40"/>
        <v>1</v>
      </c>
      <c r="V100" s="78">
        <v>95</v>
      </c>
      <c r="W100" s="82">
        <v>3</v>
      </c>
      <c r="X100" s="61">
        <f t="shared" si="41"/>
        <v>0.96842105263157896</v>
      </c>
      <c r="Y100" s="78">
        <v>5</v>
      </c>
      <c r="Z100" s="82">
        <v>0</v>
      </c>
      <c r="AA100" s="61">
        <f t="shared" si="42"/>
        <v>1</v>
      </c>
      <c r="AB100" s="78">
        <v>0</v>
      </c>
      <c r="AC100" s="82">
        <v>0</v>
      </c>
      <c r="AD100" s="61" t="str">
        <f t="shared" si="43"/>
        <v>.</v>
      </c>
      <c r="AE100" s="78">
        <v>0</v>
      </c>
      <c r="AF100" s="82">
        <v>0</v>
      </c>
      <c r="AG100" s="72" t="str">
        <f t="shared" si="44"/>
        <v>.</v>
      </c>
      <c r="AH100" s="80">
        <v>4</v>
      </c>
      <c r="AI100" s="82">
        <v>0</v>
      </c>
      <c r="AJ100" s="61">
        <f t="shared" si="45"/>
        <v>1</v>
      </c>
      <c r="AK100" s="78">
        <v>0</v>
      </c>
      <c r="AL100" s="82">
        <v>0</v>
      </c>
      <c r="AM100" s="61" t="str">
        <f t="shared" si="46"/>
        <v>.</v>
      </c>
      <c r="AN100" s="78">
        <v>5</v>
      </c>
      <c r="AO100" s="82">
        <v>0</v>
      </c>
      <c r="AP100" s="61">
        <f t="shared" si="47"/>
        <v>1</v>
      </c>
      <c r="AQ100" s="78">
        <v>0</v>
      </c>
      <c r="AR100" s="82">
        <v>0</v>
      </c>
      <c r="AS100" s="74" t="str">
        <f t="shared" si="48"/>
        <v>.</v>
      </c>
      <c r="AT100" s="76">
        <v>5</v>
      </c>
      <c r="AU100" s="82">
        <v>0</v>
      </c>
      <c r="AV100" s="61">
        <f t="shared" si="49"/>
        <v>1</v>
      </c>
      <c r="AW100" s="78">
        <v>4</v>
      </c>
      <c r="AX100" s="82">
        <v>0</v>
      </c>
      <c r="AY100" s="61">
        <f t="shared" si="50"/>
        <v>1</v>
      </c>
      <c r="AZ100" s="78">
        <v>5</v>
      </c>
      <c r="BA100" s="82">
        <v>0</v>
      </c>
      <c r="BB100" s="72">
        <f t="shared" si="51"/>
        <v>1</v>
      </c>
    </row>
    <row r="101" spans="1:54" x14ac:dyDescent="0.2">
      <c r="A101" s="2" t="s">
        <v>188</v>
      </c>
      <c r="B101" s="55" t="s">
        <v>161</v>
      </c>
      <c r="C101" s="56">
        <v>1739</v>
      </c>
      <c r="D101" s="55"/>
      <c r="E101" s="56"/>
      <c r="F101" s="55" t="s">
        <v>8</v>
      </c>
      <c r="G101" s="57">
        <v>9420</v>
      </c>
      <c r="H101" s="58" t="s">
        <v>194</v>
      </c>
      <c r="I101" s="62">
        <v>650</v>
      </c>
      <c r="J101" s="60">
        <v>22</v>
      </c>
      <c r="K101" s="70">
        <v>98</v>
      </c>
      <c r="L101" s="76">
        <v>6</v>
      </c>
      <c r="M101" s="82">
        <v>0</v>
      </c>
      <c r="N101" s="61">
        <f t="shared" si="39"/>
        <v>1</v>
      </c>
      <c r="O101" s="84">
        <v>0</v>
      </c>
      <c r="P101" s="21">
        <v>0</v>
      </c>
      <c r="Q101" s="84">
        <v>0</v>
      </c>
      <c r="R101" s="21">
        <v>0</v>
      </c>
      <c r="S101" s="78">
        <v>12</v>
      </c>
      <c r="T101" s="82">
        <v>5</v>
      </c>
      <c r="U101" s="61">
        <f t="shared" si="40"/>
        <v>0.58333333333333337</v>
      </c>
      <c r="V101" s="78">
        <v>17</v>
      </c>
      <c r="W101" s="82">
        <v>0</v>
      </c>
      <c r="X101" s="61">
        <f t="shared" si="41"/>
        <v>1</v>
      </c>
      <c r="Y101" s="78">
        <v>6</v>
      </c>
      <c r="Z101" s="82">
        <v>0</v>
      </c>
      <c r="AA101" s="61">
        <f t="shared" si="42"/>
        <v>1</v>
      </c>
      <c r="AB101" s="78">
        <v>0</v>
      </c>
      <c r="AC101" s="82">
        <v>0</v>
      </c>
      <c r="AD101" s="61" t="str">
        <f t="shared" si="43"/>
        <v>.</v>
      </c>
      <c r="AE101" s="78">
        <v>24</v>
      </c>
      <c r="AF101" s="82">
        <v>0</v>
      </c>
      <c r="AG101" s="72">
        <f t="shared" si="44"/>
        <v>1</v>
      </c>
      <c r="AH101" s="80">
        <v>14</v>
      </c>
      <c r="AI101" s="82">
        <v>1</v>
      </c>
      <c r="AJ101" s="61">
        <f t="shared" si="45"/>
        <v>0.9285714285714286</v>
      </c>
      <c r="AK101" s="78">
        <v>2</v>
      </c>
      <c r="AL101" s="82">
        <v>0</v>
      </c>
      <c r="AM101" s="61">
        <f t="shared" si="46"/>
        <v>1</v>
      </c>
      <c r="AN101" s="78">
        <v>10</v>
      </c>
      <c r="AO101" s="82">
        <v>1</v>
      </c>
      <c r="AP101" s="61">
        <f t="shared" si="47"/>
        <v>0.9</v>
      </c>
      <c r="AQ101" s="78">
        <v>13</v>
      </c>
      <c r="AR101" s="82">
        <v>0</v>
      </c>
      <c r="AS101" s="74">
        <f t="shared" si="48"/>
        <v>1</v>
      </c>
      <c r="AT101" s="76">
        <v>12</v>
      </c>
      <c r="AU101" s="82">
        <v>2</v>
      </c>
      <c r="AV101" s="61">
        <f t="shared" si="49"/>
        <v>0.83333333333333337</v>
      </c>
      <c r="AW101" s="78">
        <v>14</v>
      </c>
      <c r="AX101" s="82">
        <v>1</v>
      </c>
      <c r="AY101" s="61">
        <f t="shared" si="50"/>
        <v>0.9285714285714286</v>
      </c>
      <c r="AZ101" s="78">
        <v>10</v>
      </c>
      <c r="BA101" s="82">
        <v>0</v>
      </c>
      <c r="BB101" s="72">
        <f t="shared" si="51"/>
        <v>1</v>
      </c>
    </row>
    <row r="102" spans="1:54" x14ac:dyDescent="0.2">
      <c r="A102" s="2" t="s">
        <v>188</v>
      </c>
      <c r="B102" s="55" t="s">
        <v>125</v>
      </c>
      <c r="C102" s="56">
        <v>1207</v>
      </c>
      <c r="D102" s="55"/>
      <c r="E102" s="56"/>
      <c r="F102" s="55" t="s">
        <v>13</v>
      </c>
      <c r="G102" s="57">
        <v>9605</v>
      </c>
      <c r="H102" s="58" t="s">
        <v>194</v>
      </c>
      <c r="I102" s="59"/>
      <c r="J102" s="60">
        <v>69</v>
      </c>
      <c r="K102" s="70">
        <v>258</v>
      </c>
      <c r="L102" s="76">
        <v>32</v>
      </c>
      <c r="M102" s="82">
        <v>2</v>
      </c>
      <c r="N102" s="61">
        <f t="shared" si="39"/>
        <v>0.9375</v>
      </c>
      <c r="O102" s="84">
        <v>0</v>
      </c>
      <c r="P102" s="21">
        <v>0</v>
      </c>
      <c r="Q102" s="84">
        <v>2</v>
      </c>
      <c r="R102" s="21">
        <v>9.1999999999999993</v>
      </c>
      <c r="S102" s="78">
        <v>19</v>
      </c>
      <c r="T102" s="82">
        <v>0</v>
      </c>
      <c r="U102" s="61">
        <f t="shared" si="40"/>
        <v>1</v>
      </c>
      <c r="V102" s="78">
        <v>136</v>
      </c>
      <c r="W102" s="82">
        <v>4</v>
      </c>
      <c r="X102" s="61">
        <f t="shared" si="41"/>
        <v>0.97058823529411764</v>
      </c>
      <c r="Y102" s="78">
        <v>32</v>
      </c>
      <c r="Z102" s="82">
        <v>1</v>
      </c>
      <c r="AA102" s="61">
        <f t="shared" si="42"/>
        <v>0.96875</v>
      </c>
      <c r="AB102" s="78">
        <v>0</v>
      </c>
      <c r="AC102" s="82">
        <v>0</v>
      </c>
      <c r="AD102" s="61" t="str">
        <f t="shared" si="43"/>
        <v>.</v>
      </c>
      <c r="AE102" s="78">
        <v>0</v>
      </c>
      <c r="AF102" s="82">
        <v>0</v>
      </c>
      <c r="AG102" s="72" t="str">
        <f t="shared" si="44"/>
        <v>.</v>
      </c>
      <c r="AH102" s="80">
        <v>21</v>
      </c>
      <c r="AI102" s="82">
        <v>0</v>
      </c>
      <c r="AJ102" s="61">
        <f t="shared" si="45"/>
        <v>1</v>
      </c>
      <c r="AK102" s="78">
        <v>0</v>
      </c>
      <c r="AL102" s="82">
        <v>0</v>
      </c>
      <c r="AM102" s="61" t="str">
        <f t="shared" si="46"/>
        <v>.</v>
      </c>
      <c r="AN102" s="78">
        <v>31</v>
      </c>
      <c r="AO102" s="82">
        <v>1</v>
      </c>
      <c r="AP102" s="61">
        <f t="shared" si="47"/>
        <v>0.967741935483871</v>
      </c>
      <c r="AQ102" s="78">
        <v>19</v>
      </c>
      <c r="AR102" s="82">
        <v>0</v>
      </c>
      <c r="AS102" s="74">
        <f t="shared" si="48"/>
        <v>1</v>
      </c>
      <c r="AT102" s="76">
        <v>19</v>
      </c>
      <c r="AU102" s="82">
        <v>1</v>
      </c>
      <c r="AV102" s="61">
        <f t="shared" si="49"/>
        <v>0.94736842105263153</v>
      </c>
      <c r="AW102" s="78">
        <v>21</v>
      </c>
      <c r="AX102" s="82">
        <v>1</v>
      </c>
      <c r="AY102" s="61">
        <f t="shared" si="50"/>
        <v>0.95238095238095233</v>
      </c>
      <c r="AZ102" s="78">
        <v>31</v>
      </c>
      <c r="BA102" s="82">
        <v>0</v>
      </c>
      <c r="BB102" s="72">
        <f t="shared" si="51"/>
        <v>1</v>
      </c>
    </row>
    <row r="103" spans="1:54" x14ac:dyDescent="0.2">
      <c r="A103" s="2" t="s">
        <v>188</v>
      </c>
      <c r="B103" s="55" t="s">
        <v>163</v>
      </c>
      <c r="C103" s="56">
        <v>1745</v>
      </c>
      <c r="D103" s="55"/>
      <c r="E103" s="56"/>
      <c r="F103" s="55" t="s">
        <v>94</v>
      </c>
      <c r="G103" s="57">
        <v>9525</v>
      </c>
      <c r="H103" s="58" t="s">
        <v>194</v>
      </c>
      <c r="I103" s="59"/>
      <c r="J103" s="60">
        <v>2</v>
      </c>
      <c r="K103" s="70">
        <v>4</v>
      </c>
      <c r="L103" s="76">
        <v>0</v>
      </c>
      <c r="M103" s="82">
        <v>0</v>
      </c>
      <c r="N103" s="61" t="str">
        <f t="shared" si="39"/>
        <v>.</v>
      </c>
      <c r="O103" s="84">
        <v>0</v>
      </c>
      <c r="P103" s="21">
        <v>0</v>
      </c>
      <c r="Q103" s="84">
        <v>0</v>
      </c>
      <c r="R103" s="21">
        <v>0</v>
      </c>
      <c r="S103" s="78">
        <v>0</v>
      </c>
      <c r="T103" s="82">
        <v>0</v>
      </c>
      <c r="U103" s="61" t="str">
        <f t="shared" si="40"/>
        <v>.</v>
      </c>
      <c r="V103" s="78">
        <v>3</v>
      </c>
      <c r="W103" s="82">
        <v>0</v>
      </c>
      <c r="X103" s="61">
        <f t="shared" si="41"/>
        <v>1</v>
      </c>
      <c r="Y103" s="78">
        <v>0</v>
      </c>
      <c r="Z103" s="82">
        <v>0</v>
      </c>
      <c r="AA103" s="61" t="str">
        <f t="shared" si="42"/>
        <v>.</v>
      </c>
      <c r="AB103" s="78">
        <v>0</v>
      </c>
      <c r="AC103" s="82">
        <v>0</v>
      </c>
      <c r="AD103" s="61" t="str">
        <f t="shared" si="43"/>
        <v>.</v>
      </c>
      <c r="AE103" s="78">
        <v>0</v>
      </c>
      <c r="AF103" s="82">
        <v>0</v>
      </c>
      <c r="AG103" s="72" t="str">
        <f t="shared" si="44"/>
        <v>.</v>
      </c>
      <c r="AH103" s="80">
        <v>0</v>
      </c>
      <c r="AI103" s="82">
        <v>0</v>
      </c>
      <c r="AJ103" s="61" t="str">
        <f t="shared" si="45"/>
        <v>.</v>
      </c>
      <c r="AK103" s="78">
        <v>0</v>
      </c>
      <c r="AL103" s="82">
        <v>0</v>
      </c>
      <c r="AM103" s="61" t="str">
        <f t="shared" si="46"/>
        <v>.</v>
      </c>
      <c r="AN103" s="78">
        <v>1</v>
      </c>
      <c r="AO103" s="82">
        <v>0</v>
      </c>
      <c r="AP103" s="61">
        <f t="shared" si="47"/>
        <v>1</v>
      </c>
      <c r="AQ103" s="78">
        <v>0</v>
      </c>
      <c r="AR103" s="82">
        <v>0</v>
      </c>
      <c r="AS103" s="74" t="str">
        <f t="shared" si="48"/>
        <v>.</v>
      </c>
      <c r="AT103" s="76">
        <v>0</v>
      </c>
      <c r="AU103" s="82">
        <v>0</v>
      </c>
      <c r="AV103" s="61" t="str">
        <f t="shared" si="49"/>
        <v>.</v>
      </c>
      <c r="AW103" s="78">
        <v>0</v>
      </c>
      <c r="AX103" s="82">
        <v>0</v>
      </c>
      <c r="AY103" s="61" t="str">
        <f t="shared" si="50"/>
        <v>.</v>
      </c>
      <c r="AZ103" s="78">
        <v>1</v>
      </c>
      <c r="BA103" s="82">
        <v>0</v>
      </c>
      <c r="BB103" s="72">
        <f t="shared" si="51"/>
        <v>1</v>
      </c>
    </row>
    <row r="104" spans="1:54" x14ac:dyDescent="0.2">
      <c r="A104" s="2" t="s">
        <v>188</v>
      </c>
      <c r="B104" s="55" t="s">
        <v>156</v>
      </c>
      <c r="C104" s="56">
        <v>1675</v>
      </c>
      <c r="D104" s="55"/>
      <c r="E104" s="56"/>
      <c r="F104" s="55" t="s">
        <v>13</v>
      </c>
      <c r="G104" s="57">
        <v>9605</v>
      </c>
      <c r="H104" s="58" t="s">
        <v>194</v>
      </c>
      <c r="I104" s="62">
        <v>650</v>
      </c>
      <c r="J104" s="60">
        <v>31</v>
      </c>
      <c r="K104" s="70">
        <v>96</v>
      </c>
      <c r="L104" s="76">
        <v>2</v>
      </c>
      <c r="M104" s="82">
        <v>0</v>
      </c>
      <c r="N104" s="61">
        <f t="shared" si="39"/>
        <v>1</v>
      </c>
      <c r="O104" s="84">
        <v>0</v>
      </c>
      <c r="P104" s="21">
        <v>0</v>
      </c>
      <c r="Q104" s="84">
        <v>0</v>
      </c>
      <c r="R104" s="21">
        <v>0</v>
      </c>
      <c r="S104" s="78">
        <v>11</v>
      </c>
      <c r="T104" s="82">
        <v>0</v>
      </c>
      <c r="U104" s="61">
        <f t="shared" si="40"/>
        <v>1</v>
      </c>
      <c r="V104" s="78">
        <v>44</v>
      </c>
      <c r="W104" s="82">
        <v>3</v>
      </c>
      <c r="X104" s="61">
        <f t="shared" si="41"/>
        <v>0.93181818181818177</v>
      </c>
      <c r="Y104" s="78">
        <v>2</v>
      </c>
      <c r="Z104" s="82">
        <v>0</v>
      </c>
      <c r="AA104" s="61">
        <f t="shared" si="42"/>
        <v>1</v>
      </c>
      <c r="AB104" s="78">
        <v>0</v>
      </c>
      <c r="AC104" s="82">
        <v>0</v>
      </c>
      <c r="AD104" s="61" t="str">
        <f t="shared" si="43"/>
        <v>.</v>
      </c>
      <c r="AE104" s="78">
        <v>0</v>
      </c>
      <c r="AF104" s="82">
        <v>0</v>
      </c>
      <c r="AG104" s="72" t="str">
        <f t="shared" si="44"/>
        <v>.</v>
      </c>
      <c r="AH104" s="80">
        <v>11</v>
      </c>
      <c r="AI104" s="82">
        <v>0</v>
      </c>
      <c r="AJ104" s="61">
        <f t="shared" si="45"/>
        <v>1</v>
      </c>
      <c r="AK104" s="78">
        <v>0</v>
      </c>
      <c r="AL104" s="82">
        <v>0</v>
      </c>
      <c r="AM104" s="61" t="str">
        <f t="shared" si="46"/>
        <v>.</v>
      </c>
      <c r="AN104" s="78">
        <v>14</v>
      </c>
      <c r="AO104" s="82">
        <v>3</v>
      </c>
      <c r="AP104" s="61">
        <f t="shared" si="47"/>
        <v>0.7857142857142857</v>
      </c>
      <c r="AQ104" s="78">
        <v>14</v>
      </c>
      <c r="AR104" s="82">
        <v>1</v>
      </c>
      <c r="AS104" s="74">
        <f t="shared" si="48"/>
        <v>0.9285714285714286</v>
      </c>
      <c r="AT104" s="76">
        <v>11</v>
      </c>
      <c r="AU104" s="82">
        <v>0</v>
      </c>
      <c r="AV104" s="61">
        <f t="shared" si="49"/>
        <v>1</v>
      </c>
      <c r="AW104" s="78">
        <v>11</v>
      </c>
      <c r="AX104" s="82">
        <v>0</v>
      </c>
      <c r="AY104" s="61">
        <f t="shared" si="50"/>
        <v>1</v>
      </c>
      <c r="AZ104" s="78">
        <v>14</v>
      </c>
      <c r="BA104" s="82">
        <v>0</v>
      </c>
      <c r="BB104" s="72">
        <f t="shared" si="51"/>
        <v>1</v>
      </c>
    </row>
    <row r="105" spans="1:54" x14ac:dyDescent="0.2">
      <c r="A105" s="2" t="s">
        <v>188</v>
      </c>
      <c r="B105" s="55" t="s">
        <v>162</v>
      </c>
      <c r="C105" s="56">
        <v>1744</v>
      </c>
      <c r="D105" s="55"/>
      <c r="E105" s="56"/>
      <c r="F105" s="55" t="s">
        <v>31</v>
      </c>
      <c r="G105" s="57">
        <v>9450</v>
      </c>
      <c r="H105" s="58" t="s">
        <v>194</v>
      </c>
      <c r="I105" s="62">
        <v>1300</v>
      </c>
      <c r="J105" s="60">
        <v>54</v>
      </c>
      <c r="K105" s="70">
        <v>258</v>
      </c>
      <c r="L105" s="76">
        <v>40</v>
      </c>
      <c r="M105" s="82">
        <v>2</v>
      </c>
      <c r="N105" s="61">
        <f t="shared" si="39"/>
        <v>0.95</v>
      </c>
      <c r="O105" s="84">
        <v>0</v>
      </c>
      <c r="P105" s="21">
        <v>0</v>
      </c>
      <c r="Q105" s="84">
        <v>2</v>
      </c>
      <c r="R105" s="21">
        <v>36.049999999999997</v>
      </c>
      <c r="S105" s="78">
        <v>21</v>
      </c>
      <c r="T105" s="82">
        <v>7</v>
      </c>
      <c r="U105" s="61">
        <f t="shared" si="40"/>
        <v>0.66666666666666663</v>
      </c>
      <c r="V105" s="78">
        <v>123</v>
      </c>
      <c r="W105" s="82">
        <v>10</v>
      </c>
      <c r="X105" s="61">
        <f t="shared" si="41"/>
        <v>0.91869918699186992</v>
      </c>
      <c r="Y105" s="78">
        <v>40</v>
      </c>
      <c r="Z105" s="82">
        <v>4</v>
      </c>
      <c r="AA105" s="61">
        <f t="shared" si="42"/>
        <v>0.9</v>
      </c>
      <c r="AB105" s="78">
        <v>0</v>
      </c>
      <c r="AC105" s="82">
        <v>0</v>
      </c>
      <c r="AD105" s="61" t="str">
        <f t="shared" si="43"/>
        <v>.</v>
      </c>
      <c r="AE105" s="78">
        <v>0</v>
      </c>
      <c r="AF105" s="82">
        <v>0</v>
      </c>
      <c r="AG105" s="72" t="str">
        <f t="shared" si="44"/>
        <v>.</v>
      </c>
      <c r="AH105" s="80">
        <v>22</v>
      </c>
      <c r="AI105" s="82">
        <v>1</v>
      </c>
      <c r="AJ105" s="61">
        <f t="shared" si="45"/>
        <v>0.95454545454545459</v>
      </c>
      <c r="AK105" s="78">
        <v>0</v>
      </c>
      <c r="AL105" s="82">
        <v>0</v>
      </c>
      <c r="AM105" s="61" t="str">
        <f t="shared" si="46"/>
        <v>.</v>
      </c>
      <c r="AN105" s="78">
        <v>28</v>
      </c>
      <c r="AO105" s="82">
        <v>6</v>
      </c>
      <c r="AP105" s="61">
        <f t="shared" si="47"/>
        <v>0.7857142857142857</v>
      </c>
      <c r="AQ105" s="78">
        <v>24</v>
      </c>
      <c r="AR105" s="82">
        <v>2</v>
      </c>
      <c r="AS105" s="74">
        <f t="shared" si="48"/>
        <v>0.91666666666666663</v>
      </c>
      <c r="AT105" s="76">
        <v>21</v>
      </c>
      <c r="AU105" s="82">
        <v>4</v>
      </c>
      <c r="AV105" s="61">
        <f t="shared" si="49"/>
        <v>0.80952380952380953</v>
      </c>
      <c r="AW105" s="78">
        <v>22</v>
      </c>
      <c r="AX105" s="82">
        <v>1</v>
      </c>
      <c r="AY105" s="61">
        <f t="shared" si="50"/>
        <v>0.95454545454545459</v>
      </c>
      <c r="AZ105" s="78">
        <v>28</v>
      </c>
      <c r="BA105" s="82">
        <v>2</v>
      </c>
      <c r="BB105" s="72">
        <f t="shared" si="51"/>
        <v>0.9285714285714286</v>
      </c>
    </row>
    <row r="106" spans="1:54" x14ac:dyDescent="0.2">
      <c r="A106" s="2" t="s">
        <v>189</v>
      </c>
      <c r="B106" s="55" t="s">
        <v>105</v>
      </c>
      <c r="C106" s="56">
        <v>903</v>
      </c>
      <c r="D106" s="55" t="s">
        <v>106</v>
      </c>
      <c r="E106" s="56">
        <v>3703</v>
      </c>
      <c r="F106" s="55"/>
      <c r="G106" s="57"/>
      <c r="H106" s="58" t="s">
        <v>194</v>
      </c>
      <c r="I106" s="62">
        <v>650</v>
      </c>
      <c r="J106" s="60">
        <v>19</v>
      </c>
      <c r="K106" s="70">
        <v>42</v>
      </c>
      <c r="L106" s="76">
        <v>2</v>
      </c>
      <c r="M106" s="82">
        <v>0</v>
      </c>
      <c r="N106" s="61">
        <f t="shared" si="39"/>
        <v>1</v>
      </c>
      <c r="O106" s="84">
        <v>0</v>
      </c>
      <c r="P106" s="21">
        <v>0</v>
      </c>
      <c r="Q106" s="84">
        <v>0</v>
      </c>
      <c r="R106" s="21">
        <v>0</v>
      </c>
      <c r="S106" s="78">
        <v>5</v>
      </c>
      <c r="T106" s="82">
        <v>4</v>
      </c>
      <c r="U106" s="61">
        <f t="shared" si="40"/>
        <v>0.2</v>
      </c>
      <c r="V106" s="78">
        <v>20</v>
      </c>
      <c r="W106" s="82">
        <v>2</v>
      </c>
      <c r="X106" s="61">
        <f t="shared" si="41"/>
        <v>0.9</v>
      </c>
      <c r="Y106" s="78">
        <v>2</v>
      </c>
      <c r="Z106" s="82">
        <v>0</v>
      </c>
      <c r="AA106" s="61">
        <f t="shared" si="42"/>
        <v>1</v>
      </c>
      <c r="AB106" s="78">
        <v>0</v>
      </c>
      <c r="AC106" s="82">
        <v>0</v>
      </c>
      <c r="AD106" s="61" t="str">
        <f t="shared" si="43"/>
        <v>.</v>
      </c>
      <c r="AE106" s="78">
        <v>0</v>
      </c>
      <c r="AF106" s="82">
        <v>0</v>
      </c>
      <c r="AG106" s="72" t="str">
        <f t="shared" si="44"/>
        <v>.</v>
      </c>
      <c r="AH106" s="80">
        <v>8</v>
      </c>
      <c r="AI106" s="82">
        <v>0</v>
      </c>
      <c r="AJ106" s="61">
        <f t="shared" si="45"/>
        <v>1</v>
      </c>
      <c r="AK106" s="78">
        <v>0</v>
      </c>
      <c r="AL106" s="82">
        <v>0</v>
      </c>
      <c r="AM106" s="61" t="str">
        <f t="shared" si="46"/>
        <v>.</v>
      </c>
      <c r="AN106" s="78">
        <v>7</v>
      </c>
      <c r="AO106" s="82">
        <v>0</v>
      </c>
      <c r="AP106" s="61">
        <f t="shared" si="47"/>
        <v>1</v>
      </c>
      <c r="AQ106" s="78">
        <v>0</v>
      </c>
      <c r="AR106" s="82">
        <v>0</v>
      </c>
      <c r="AS106" s="74" t="str">
        <f t="shared" si="48"/>
        <v>.</v>
      </c>
      <c r="AT106" s="76">
        <v>5</v>
      </c>
      <c r="AU106" s="82">
        <v>1</v>
      </c>
      <c r="AV106" s="61">
        <f t="shared" si="49"/>
        <v>0.8</v>
      </c>
      <c r="AW106" s="78">
        <v>8</v>
      </c>
      <c r="AX106" s="82">
        <v>0</v>
      </c>
      <c r="AY106" s="61">
        <f t="shared" si="50"/>
        <v>1</v>
      </c>
      <c r="AZ106" s="78">
        <v>7</v>
      </c>
      <c r="BA106" s="82">
        <v>0</v>
      </c>
      <c r="BB106" s="72">
        <f t="shared" si="51"/>
        <v>1</v>
      </c>
    </row>
    <row r="107" spans="1:54" x14ac:dyDescent="0.2">
      <c r="A107" s="2" t="s">
        <v>189</v>
      </c>
      <c r="B107" s="55" t="s">
        <v>104</v>
      </c>
      <c r="C107" s="56">
        <v>875</v>
      </c>
      <c r="D107" s="55" t="s">
        <v>45</v>
      </c>
      <c r="E107" s="56">
        <v>218</v>
      </c>
      <c r="F107" s="55"/>
      <c r="G107" s="57"/>
      <c r="H107" s="58" t="s">
        <v>194</v>
      </c>
      <c r="I107" s="62">
        <v>1950</v>
      </c>
      <c r="J107" s="60">
        <v>119</v>
      </c>
      <c r="K107" s="70">
        <v>391</v>
      </c>
      <c r="L107" s="76">
        <v>39</v>
      </c>
      <c r="M107" s="82">
        <v>8</v>
      </c>
      <c r="N107" s="61">
        <f t="shared" si="39"/>
        <v>0.79487179487179482</v>
      </c>
      <c r="O107" s="84">
        <v>5</v>
      </c>
      <c r="P107" s="21">
        <v>42.18</v>
      </c>
      <c r="Q107" s="84">
        <v>3</v>
      </c>
      <c r="R107" s="21">
        <v>72.73</v>
      </c>
      <c r="S107" s="78">
        <v>40</v>
      </c>
      <c r="T107" s="82">
        <v>7</v>
      </c>
      <c r="U107" s="61">
        <f t="shared" si="40"/>
        <v>0.82499999999999996</v>
      </c>
      <c r="V107" s="78">
        <v>25</v>
      </c>
      <c r="W107" s="82">
        <v>1</v>
      </c>
      <c r="X107" s="61">
        <f t="shared" si="41"/>
        <v>0.96</v>
      </c>
      <c r="Y107" s="78">
        <v>39</v>
      </c>
      <c r="Z107" s="82">
        <v>0</v>
      </c>
      <c r="AA107" s="61">
        <f t="shared" si="42"/>
        <v>1</v>
      </c>
      <c r="AB107" s="78">
        <v>12</v>
      </c>
      <c r="AC107" s="82">
        <v>0</v>
      </c>
      <c r="AD107" s="61">
        <f t="shared" si="43"/>
        <v>1</v>
      </c>
      <c r="AE107" s="78">
        <v>144</v>
      </c>
      <c r="AF107" s="82">
        <v>1</v>
      </c>
      <c r="AG107" s="72">
        <f t="shared" si="44"/>
        <v>0.99305555555555558</v>
      </c>
      <c r="AH107" s="80">
        <v>46</v>
      </c>
      <c r="AI107" s="82">
        <v>2</v>
      </c>
      <c r="AJ107" s="61">
        <f t="shared" si="45"/>
        <v>0.95652173913043481</v>
      </c>
      <c r="AK107" s="78">
        <v>3</v>
      </c>
      <c r="AL107" s="82">
        <v>0</v>
      </c>
      <c r="AM107" s="61">
        <f t="shared" si="46"/>
        <v>1</v>
      </c>
      <c r="AN107" s="78">
        <v>40</v>
      </c>
      <c r="AO107" s="82">
        <v>5</v>
      </c>
      <c r="AP107" s="61">
        <f t="shared" si="47"/>
        <v>0.875</v>
      </c>
      <c r="AQ107" s="78">
        <v>42</v>
      </c>
      <c r="AR107" s="82">
        <v>0</v>
      </c>
      <c r="AS107" s="74">
        <f t="shared" si="48"/>
        <v>1</v>
      </c>
      <c r="AT107" s="76">
        <v>40</v>
      </c>
      <c r="AU107" s="82">
        <v>4</v>
      </c>
      <c r="AV107" s="61">
        <f t="shared" si="49"/>
        <v>0.9</v>
      </c>
      <c r="AW107" s="78">
        <v>46</v>
      </c>
      <c r="AX107" s="82">
        <v>1</v>
      </c>
      <c r="AY107" s="61">
        <f t="shared" si="50"/>
        <v>0.97826086956521741</v>
      </c>
      <c r="AZ107" s="78">
        <v>40</v>
      </c>
      <c r="BA107" s="82">
        <v>0</v>
      </c>
      <c r="BB107" s="72">
        <f t="shared" si="51"/>
        <v>1</v>
      </c>
    </row>
    <row r="108" spans="1:54" x14ac:dyDescent="0.2">
      <c r="A108" s="2" t="s">
        <v>188</v>
      </c>
      <c r="B108" s="55" t="s">
        <v>145</v>
      </c>
      <c r="C108" s="56">
        <v>1629</v>
      </c>
      <c r="D108" s="55"/>
      <c r="E108" s="56"/>
      <c r="F108" s="55" t="s">
        <v>3</v>
      </c>
      <c r="G108" s="57">
        <v>9320</v>
      </c>
      <c r="H108" s="58" t="s">
        <v>194</v>
      </c>
      <c r="I108" s="59"/>
      <c r="J108" s="60">
        <v>39</v>
      </c>
      <c r="K108" s="70">
        <v>112</v>
      </c>
      <c r="L108" s="76">
        <v>11</v>
      </c>
      <c r="M108" s="82">
        <v>2</v>
      </c>
      <c r="N108" s="61">
        <f t="shared" si="39"/>
        <v>0.81818181818181823</v>
      </c>
      <c r="O108" s="84">
        <v>0</v>
      </c>
      <c r="P108" s="21">
        <v>0</v>
      </c>
      <c r="Q108" s="84">
        <v>2</v>
      </c>
      <c r="R108" s="21">
        <v>2.84</v>
      </c>
      <c r="S108" s="78">
        <v>12</v>
      </c>
      <c r="T108" s="82">
        <v>3</v>
      </c>
      <c r="U108" s="61">
        <f t="shared" si="40"/>
        <v>0.75</v>
      </c>
      <c r="V108" s="78">
        <v>56</v>
      </c>
      <c r="W108" s="82">
        <v>3</v>
      </c>
      <c r="X108" s="61">
        <f t="shared" si="41"/>
        <v>0.9464285714285714</v>
      </c>
      <c r="Y108" s="78">
        <v>11</v>
      </c>
      <c r="Z108" s="82">
        <v>1</v>
      </c>
      <c r="AA108" s="61">
        <f t="shared" si="42"/>
        <v>0.90909090909090906</v>
      </c>
      <c r="AB108" s="78">
        <v>0</v>
      </c>
      <c r="AC108" s="82">
        <v>0</v>
      </c>
      <c r="AD108" s="61" t="str">
        <f t="shared" si="43"/>
        <v>.</v>
      </c>
      <c r="AE108" s="78">
        <v>0</v>
      </c>
      <c r="AF108" s="82">
        <v>0</v>
      </c>
      <c r="AG108" s="72" t="str">
        <f t="shared" si="44"/>
        <v>.</v>
      </c>
      <c r="AH108" s="80">
        <v>12</v>
      </c>
      <c r="AI108" s="82">
        <v>0</v>
      </c>
      <c r="AJ108" s="61">
        <f t="shared" si="45"/>
        <v>1</v>
      </c>
      <c r="AK108" s="78">
        <v>3</v>
      </c>
      <c r="AL108" s="82">
        <v>0</v>
      </c>
      <c r="AM108" s="61">
        <f t="shared" si="46"/>
        <v>1</v>
      </c>
      <c r="AN108" s="78">
        <v>6</v>
      </c>
      <c r="AO108" s="82">
        <v>2</v>
      </c>
      <c r="AP108" s="61">
        <f t="shared" si="47"/>
        <v>0.66666666666666663</v>
      </c>
      <c r="AQ108" s="78">
        <v>12</v>
      </c>
      <c r="AR108" s="82">
        <v>0</v>
      </c>
      <c r="AS108" s="74">
        <f t="shared" si="48"/>
        <v>1</v>
      </c>
      <c r="AT108" s="76">
        <v>12</v>
      </c>
      <c r="AU108" s="82">
        <v>3</v>
      </c>
      <c r="AV108" s="61">
        <f t="shared" si="49"/>
        <v>0.75</v>
      </c>
      <c r="AW108" s="78">
        <v>12</v>
      </c>
      <c r="AX108" s="82">
        <v>0</v>
      </c>
      <c r="AY108" s="61">
        <f t="shared" si="50"/>
        <v>1</v>
      </c>
      <c r="AZ108" s="78">
        <v>6</v>
      </c>
      <c r="BA108" s="82">
        <v>2</v>
      </c>
      <c r="BB108" s="72">
        <f t="shared" si="51"/>
        <v>0.66666666666666663</v>
      </c>
    </row>
    <row r="109" spans="1:54" x14ac:dyDescent="0.2">
      <c r="A109" s="2" t="s">
        <v>188</v>
      </c>
      <c r="B109" s="55" t="s">
        <v>103</v>
      </c>
      <c r="C109" s="56">
        <v>868</v>
      </c>
      <c r="D109" s="55" t="s">
        <v>37</v>
      </c>
      <c r="E109" s="56">
        <v>91</v>
      </c>
      <c r="F109" s="55" t="s">
        <v>103</v>
      </c>
      <c r="G109" s="57">
        <v>868</v>
      </c>
      <c r="H109" s="58" t="s">
        <v>194</v>
      </c>
      <c r="I109" s="62">
        <v>1300</v>
      </c>
      <c r="J109" s="60">
        <v>49</v>
      </c>
      <c r="K109" s="70">
        <v>83</v>
      </c>
      <c r="L109" s="76">
        <v>7</v>
      </c>
      <c r="M109" s="82">
        <v>4</v>
      </c>
      <c r="N109" s="61">
        <f t="shared" si="39"/>
        <v>0.42857142857142855</v>
      </c>
      <c r="O109" s="84">
        <v>2</v>
      </c>
      <c r="P109" s="21">
        <v>53.83</v>
      </c>
      <c r="Q109" s="84">
        <v>2</v>
      </c>
      <c r="R109" s="21">
        <v>6.43</v>
      </c>
      <c r="S109" s="78">
        <v>8</v>
      </c>
      <c r="T109" s="82">
        <v>1</v>
      </c>
      <c r="U109" s="61">
        <f t="shared" si="40"/>
        <v>0.875</v>
      </c>
      <c r="V109" s="78">
        <v>42</v>
      </c>
      <c r="W109" s="82">
        <v>5</v>
      </c>
      <c r="X109" s="61">
        <f t="shared" si="41"/>
        <v>0.88095238095238093</v>
      </c>
      <c r="Y109" s="78">
        <v>7</v>
      </c>
      <c r="Z109" s="82">
        <v>0</v>
      </c>
      <c r="AA109" s="61">
        <f t="shared" si="42"/>
        <v>1</v>
      </c>
      <c r="AB109" s="78">
        <v>0</v>
      </c>
      <c r="AC109" s="82">
        <v>0</v>
      </c>
      <c r="AD109" s="61" t="str">
        <f t="shared" si="43"/>
        <v>.</v>
      </c>
      <c r="AE109" s="78">
        <v>0</v>
      </c>
      <c r="AF109" s="82">
        <v>0</v>
      </c>
      <c r="AG109" s="72" t="str">
        <f t="shared" si="44"/>
        <v>.</v>
      </c>
      <c r="AH109" s="80">
        <v>9</v>
      </c>
      <c r="AI109" s="82">
        <v>0</v>
      </c>
      <c r="AJ109" s="61">
        <f t="shared" si="45"/>
        <v>1</v>
      </c>
      <c r="AK109" s="78">
        <v>0</v>
      </c>
      <c r="AL109" s="82">
        <v>0</v>
      </c>
      <c r="AM109" s="61" t="str">
        <f t="shared" si="46"/>
        <v>.</v>
      </c>
      <c r="AN109" s="78">
        <v>8</v>
      </c>
      <c r="AO109" s="82">
        <v>1</v>
      </c>
      <c r="AP109" s="61">
        <f t="shared" si="47"/>
        <v>0.875</v>
      </c>
      <c r="AQ109" s="78">
        <v>9</v>
      </c>
      <c r="AR109" s="82">
        <v>0</v>
      </c>
      <c r="AS109" s="74">
        <f t="shared" si="48"/>
        <v>1</v>
      </c>
      <c r="AT109" s="76">
        <v>8</v>
      </c>
      <c r="AU109" s="82">
        <v>0</v>
      </c>
      <c r="AV109" s="61">
        <f t="shared" si="49"/>
        <v>1</v>
      </c>
      <c r="AW109" s="78">
        <v>9</v>
      </c>
      <c r="AX109" s="82">
        <v>0</v>
      </c>
      <c r="AY109" s="61">
        <f t="shared" si="50"/>
        <v>1</v>
      </c>
      <c r="AZ109" s="78">
        <v>8</v>
      </c>
      <c r="BA109" s="82">
        <v>0</v>
      </c>
      <c r="BB109" s="72">
        <f t="shared" si="51"/>
        <v>1</v>
      </c>
    </row>
    <row r="110" spans="1:54" x14ac:dyDescent="0.2">
      <c r="A110" s="2" t="s">
        <v>189</v>
      </c>
      <c r="B110" s="55" t="s">
        <v>107</v>
      </c>
      <c r="C110" s="56">
        <v>910</v>
      </c>
      <c r="D110" s="55" t="s">
        <v>37</v>
      </c>
      <c r="E110" s="56">
        <v>91</v>
      </c>
      <c r="F110" s="55"/>
      <c r="G110" s="57"/>
      <c r="H110" s="58" t="s">
        <v>194</v>
      </c>
      <c r="I110" s="62">
        <v>2600</v>
      </c>
      <c r="J110" s="60">
        <v>159</v>
      </c>
      <c r="K110" s="70">
        <v>517</v>
      </c>
      <c r="L110" s="76">
        <v>55</v>
      </c>
      <c r="M110" s="82">
        <v>7</v>
      </c>
      <c r="N110" s="61">
        <f t="shared" si="39"/>
        <v>0.87272727272727268</v>
      </c>
      <c r="O110" s="84">
        <v>3</v>
      </c>
      <c r="P110" s="21">
        <v>16.170000000000002</v>
      </c>
      <c r="Q110" s="84">
        <v>4</v>
      </c>
      <c r="R110" s="21">
        <v>39.299999999999997</v>
      </c>
      <c r="S110" s="78">
        <v>51</v>
      </c>
      <c r="T110" s="82">
        <v>7</v>
      </c>
      <c r="U110" s="61">
        <f t="shared" si="40"/>
        <v>0.86274509803921573</v>
      </c>
      <c r="V110" s="78">
        <v>207</v>
      </c>
      <c r="W110" s="82">
        <v>24</v>
      </c>
      <c r="X110" s="61">
        <f t="shared" si="41"/>
        <v>0.88405797101449279</v>
      </c>
      <c r="Y110" s="78">
        <v>55</v>
      </c>
      <c r="Z110" s="82">
        <v>9</v>
      </c>
      <c r="AA110" s="61">
        <f t="shared" si="42"/>
        <v>0.83636363636363631</v>
      </c>
      <c r="AB110" s="78">
        <v>0</v>
      </c>
      <c r="AC110" s="82">
        <v>0</v>
      </c>
      <c r="AD110" s="61" t="str">
        <f t="shared" si="43"/>
        <v>.</v>
      </c>
      <c r="AE110" s="78">
        <v>10</v>
      </c>
      <c r="AF110" s="82">
        <v>0</v>
      </c>
      <c r="AG110" s="72">
        <f t="shared" si="44"/>
        <v>1</v>
      </c>
      <c r="AH110" s="80">
        <v>63</v>
      </c>
      <c r="AI110" s="82">
        <v>5</v>
      </c>
      <c r="AJ110" s="61">
        <f t="shared" si="45"/>
        <v>0.92063492063492058</v>
      </c>
      <c r="AK110" s="78">
        <v>3</v>
      </c>
      <c r="AL110" s="82">
        <v>0</v>
      </c>
      <c r="AM110" s="61">
        <f t="shared" si="46"/>
        <v>1</v>
      </c>
      <c r="AN110" s="78">
        <v>64</v>
      </c>
      <c r="AO110" s="82">
        <v>0</v>
      </c>
      <c r="AP110" s="61">
        <f t="shared" si="47"/>
        <v>1</v>
      </c>
      <c r="AQ110" s="78">
        <v>64</v>
      </c>
      <c r="AR110" s="82">
        <v>1</v>
      </c>
      <c r="AS110" s="74">
        <f t="shared" si="48"/>
        <v>0.984375</v>
      </c>
      <c r="AT110" s="76">
        <v>51</v>
      </c>
      <c r="AU110" s="82">
        <v>4</v>
      </c>
      <c r="AV110" s="61">
        <f t="shared" si="49"/>
        <v>0.92156862745098034</v>
      </c>
      <c r="AW110" s="78">
        <v>63</v>
      </c>
      <c r="AX110" s="82">
        <v>2</v>
      </c>
      <c r="AY110" s="61">
        <f t="shared" si="50"/>
        <v>0.96825396825396826</v>
      </c>
      <c r="AZ110" s="78">
        <v>64</v>
      </c>
      <c r="BA110" s="82">
        <v>0</v>
      </c>
      <c r="BB110" s="72">
        <f t="shared" si="51"/>
        <v>1</v>
      </c>
    </row>
    <row r="111" spans="1:54" x14ac:dyDescent="0.2">
      <c r="A111" s="2" t="s">
        <v>189</v>
      </c>
      <c r="B111" s="55" t="s">
        <v>108</v>
      </c>
      <c r="C111" s="56">
        <v>930</v>
      </c>
      <c r="D111" s="55" t="s">
        <v>1</v>
      </c>
      <c r="E111" s="56">
        <v>3548</v>
      </c>
      <c r="F111" s="55"/>
      <c r="G111" s="57"/>
      <c r="H111" s="58" t="s">
        <v>194</v>
      </c>
      <c r="I111" s="62">
        <v>1300</v>
      </c>
      <c r="J111" s="60">
        <v>46</v>
      </c>
      <c r="K111" s="70">
        <v>146</v>
      </c>
      <c r="L111" s="76">
        <v>5</v>
      </c>
      <c r="M111" s="82">
        <v>1</v>
      </c>
      <c r="N111" s="61">
        <f t="shared" si="39"/>
        <v>0.8</v>
      </c>
      <c r="O111" s="84">
        <v>1</v>
      </c>
      <c r="P111" s="21">
        <v>23.02</v>
      </c>
      <c r="Q111" s="84">
        <v>0</v>
      </c>
      <c r="R111" s="21">
        <v>0</v>
      </c>
      <c r="S111" s="78">
        <v>4</v>
      </c>
      <c r="T111" s="82">
        <v>1</v>
      </c>
      <c r="U111" s="61">
        <f t="shared" si="40"/>
        <v>0.75</v>
      </c>
      <c r="V111" s="78">
        <v>101</v>
      </c>
      <c r="W111" s="82">
        <v>44</v>
      </c>
      <c r="X111" s="61">
        <f t="shared" si="41"/>
        <v>0.5643564356435643</v>
      </c>
      <c r="Y111" s="78">
        <v>5</v>
      </c>
      <c r="Z111" s="82">
        <v>1</v>
      </c>
      <c r="AA111" s="61">
        <f t="shared" si="42"/>
        <v>0.8</v>
      </c>
      <c r="AB111" s="78">
        <v>0</v>
      </c>
      <c r="AC111" s="82">
        <v>0</v>
      </c>
      <c r="AD111" s="61" t="str">
        <f t="shared" si="43"/>
        <v>.</v>
      </c>
      <c r="AE111" s="78">
        <v>0</v>
      </c>
      <c r="AF111" s="82">
        <v>0</v>
      </c>
      <c r="AG111" s="72" t="str">
        <f t="shared" si="44"/>
        <v>.</v>
      </c>
      <c r="AH111" s="80">
        <v>6</v>
      </c>
      <c r="AI111" s="82">
        <v>1</v>
      </c>
      <c r="AJ111" s="61">
        <f t="shared" si="45"/>
        <v>0.83333333333333337</v>
      </c>
      <c r="AK111" s="78">
        <v>1</v>
      </c>
      <c r="AL111" s="82">
        <v>1</v>
      </c>
      <c r="AM111" s="61">
        <f t="shared" si="46"/>
        <v>0</v>
      </c>
      <c r="AN111" s="78">
        <v>17</v>
      </c>
      <c r="AO111" s="82">
        <v>3</v>
      </c>
      <c r="AP111" s="61">
        <f t="shared" si="47"/>
        <v>0.82352941176470584</v>
      </c>
      <c r="AQ111" s="78">
        <v>12</v>
      </c>
      <c r="AR111" s="82">
        <v>0</v>
      </c>
      <c r="AS111" s="74">
        <f t="shared" si="48"/>
        <v>1</v>
      </c>
      <c r="AT111" s="76">
        <v>4</v>
      </c>
      <c r="AU111" s="82">
        <v>0</v>
      </c>
      <c r="AV111" s="61">
        <f t="shared" si="49"/>
        <v>1</v>
      </c>
      <c r="AW111" s="78">
        <v>6</v>
      </c>
      <c r="AX111" s="82">
        <v>0</v>
      </c>
      <c r="AY111" s="61">
        <f t="shared" si="50"/>
        <v>1</v>
      </c>
      <c r="AZ111" s="78">
        <v>17</v>
      </c>
      <c r="BA111" s="82">
        <v>1</v>
      </c>
      <c r="BB111" s="72">
        <f t="shared" si="51"/>
        <v>0.94117647058823528</v>
      </c>
    </row>
    <row r="112" spans="1:54" x14ac:dyDescent="0.2">
      <c r="A112" s="2" t="s">
        <v>188</v>
      </c>
      <c r="B112" s="55" t="s">
        <v>109</v>
      </c>
      <c r="C112" s="56">
        <v>935</v>
      </c>
      <c r="D112" s="55" t="s">
        <v>82</v>
      </c>
      <c r="E112" s="56">
        <v>52</v>
      </c>
      <c r="F112" s="55" t="s">
        <v>0</v>
      </c>
      <c r="G112" s="57">
        <v>9503</v>
      </c>
      <c r="H112" s="58" t="s">
        <v>194</v>
      </c>
      <c r="I112" s="59"/>
      <c r="J112" s="60">
        <v>15</v>
      </c>
      <c r="K112" s="70">
        <v>37</v>
      </c>
      <c r="L112" s="76">
        <v>3</v>
      </c>
      <c r="M112" s="82">
        <v>0</v>
      </c>
      <c r="N112" s="61">
        <f t="shared" si="39"/>
        <v>1</v>
      </c>
      <c r="O112" s="84">
        <v>0</v>
      </c>
      <c r="P112" s="21">
        <v>0</v>
      </c>
      <c r="Q112" s="84">
        <v>0</v>
      </c>
      <c r="R112" s="21">
        <v>0</v>
      </c>
      <c r="S112" s="78">
        <v>6</v>
      </c>
      <c r="T112" s="82">
        <v>0</v>
      </c>
      <c r="U112" s="61">
        <f t="shared" si="40"/>
        <v>1</v>
      </c>
      <c r="V112" s="78">
        <v>10</v>
      </c>
      <c r="W112" s="82">
        <v>0</v>
      </c>
      <c r="X112" s="61">
        <f t="shared" si="41"/>
        <v>1</v>
      </c>
      <c r="Y112" s="78">
        <v>3</v>
      </c>
      <c r="Z112" s="82">
        <v>0</v>
      </c>
      <c r="AA112" s="61">
        <f t="shared" si="42"/>
        <v>1</v>
      </c>
      <c r="AB112" s="78">
        <v>0</v>
      </c>
      <c r="AC112" s="82">
        <v>0</v>
      </c>
      <c r="AD112" s="61" t="str">
        <f t="shared" si="43"/>
        <v>.</v>
      </c>
      <c r="AE112" s="78">
        <v>0</v>
      </c>
      <c r="AF112" s="82">
        <v>0</v>
      </c>
      <c r="AG112" s="72" t="str">
        <f t="shared" si="44"/>
        <v>.</v>
      </c>
      <c r="AH112" s="80">
        <v>8</v>
      </c>
      <c r="AI112" s="82">
        <v>0</v>
      </c>
      <c r="AJ112" s="61">
        <f t="shared" si="45"/>
        <v>1</v>
      </c>
      <c r="AK112" s="78">
        <v>0</v>
      </c>
      <c r="AL112" s="82">
        <v>0</v>
      </c>
      <c r="AM112" s="61" t="str">
        <f t="shared" si="46"/>
        <v>.</v>
      </c>
      <c r="AN112" s="78">
        <v>3</v>
      </c>
      <c r="AO112" s="82">
        <v>1</v>
      </c>
      <c r="AP112" s="61">
        <f t="shared" si="47"/>
        <v>0.66666666666666663</v>
      </c>
      <c r="AQ112" s="78">
        <v>7</v>
      </c>
      <c r="AR112" s="82">
        <v>0</v>
      </c>
      <c r="AS112" s="74">
        <f t="shared" si="48"/>
        <v>1</v>
      </c>
      <c r="AT112" s="76">
        <v>6</v>
      </c>
      <c r="AU112" s="82">
        <v>0</v>
      </c>
      <c r="AV112" s="61">
        <f t="shared" si="49"/>
        <v>1</v>
      </c>
      <c r="AW112" s="78">
        <v>8</v>
      </c>
      <c r="AX112" s="82">
        <v>0</v>
      </c>
      <c r="AY112" s="61">
        <f t="shared" si="50"/>
        <v>1</v>
      </c>
      <c r="AZ112" s="78">
        <v>3</v>
      </c>
      <c r="BA112" s="82">
        <v>0</v>
      </c>
      <c r="BB112" s="72">
        <f t="shared" si="51"/>
        <v>1</v>
      </c>
    </row>
    <row r="113" spans="1:54" x14ac:dyDescent="0.2">
      <c r="A113" s="2" t="s">
        <v>189</v>
      </c>
      <c r="B113" s="55" t="s">
        <v>110</v>
      </c>
      <c r="C113" s="56">
        <v>945</v>
      </c>
      <c r="D113" s="55" t="s">
        <v>45</v>
      </c>
      <c r="E113" s="56">
        <v>218</v>
      </c>
      <c r="F113" s="55"/>
      <c r="G113" s="57"/>
      <c r="H113" s="58" t="s">
        <v>194</v>
      </c>
      <c r="I113" s="62">
        <v>650</v>
      </c>
      <c r="J113" s="60">
        <v>41</v>
      </c>
      <c r="K113" s="70">
        <v>116</v>
      </c>
      <c r="L113" s="76">
        <v>25</v>
      </c>
      <c r="M113" s="82">
        <v>3</v>
      </c>
      <c r="N113" s="61">
        <f t="shared" si="39"/>
        <v>0.88</v>
      </c>
      <c r="O113" s="84">
        <v>2</v>
      </c>
      <c r="P113" s="21">
        <v>53.19</v>
      </c>
      <c r="Q113" s="84">
        <v>1</v>
      </c>
      <c r="R113" s="21">
        <v>11.34</v>
      </c>
      <c r="S113" s="78">
        <v>12</v>
      </c>
      <c r="T113" s="82">
        <v>1</v>
      </c>
      <c r="U113" s="61">
        <f t="shared" si="40"/>
        <v>0.91666666666666663</v>
      </c>
      <c r="V113" s="78">
        <v>21</v>
      </c>
      <c r="W113" s="82">
        <v>0</v>
      </c>
      <c r="X113" s="61">
        <f t="shared" si="41"/>
        <v>1</v>
      </c>
      <c r="Y113" s="78">
        <v>25</v>
      </c>
      <c r="Z113" s="82">
        <v>0</v>
      </c>
      <c r="AA113" s="61">
        <f t="shared" si="42"/>
        <v>1</v>
      </c>
      <c r="AB113" s="78">
        <v>0</v>
      </c>
      <c r="AC113" s="82">
        <v>0</v>
      </c>
      <c r="AD113" s="61" t="str">
        <f t="shared" si="43"/>
        <v>.</v>
      </c>
      <c r="AE113" s="78">
        <v>24</v>
      </c>
      <c r="AF113" s="82">
        <v>0</v>
      </c>
      <c r="AG113" s="72">
        <f t="shared" si="44"/>
        <v>1</v>
      </c>
      <c r="AH113" s="80">
        <v>12</v>
      </c>
      <c r="AI113" s="82">
        <v>0</v>
      </c>
      <c r="AJ113" s="61">
        <f t="shared" si="45"/>
        <v>1</v>
      </c>
      <c r="AK113" s="78">
        <v>0</v>
      </c>
      <c r="AL113" s="82">
        <v>0</v>
      </c>
      <c r="AM113" s="61" t="str">
        <f t="shared" si="46"/>
        <v>.</v>
      </c>
      <c r="AN113" s="78">
        <v>11</v>
      </c>
      <c r="AO113" s="82">
        <v>0</v>
      </c>
      <c r="AP113" s="61">
        <f t="shared" si="47"/>
        <v>1</v>
      </c>
      <c r="AQ113" s="78">
        <v>11</v>
      </c>
      <c r="AR113" s="82">
        <v>0</v>
      </c>
      <c r="AS113" s="74">
        <f t="shared" si="48"/>
        <v>1</v>
      </c>
      <c r="AT113" s="76">
        <v>12</v>
      </c>
      <c r="AU113" s="82">
        <v>1</v>
      </c>
      <c r="AV113" s="61">
        <f t="shared" si="49"/>
        <v>0.91666666666666663</v>
      </c>
      <c r="AW113" s="78">
        <v>12</v>
      </c>
      <c r="AX113" s="82">
        <v>0</v>
      </c>
      <c r="AY113" s="61">
        <f t="shared" si="50"/>
        <v>1</v>
      </c>
      <c r="AZ113" s="78">
        <v>11</v>
      </c>
      <c r="BA113" s="82">
        <v>0</v>
      </c>
      <c r="BB113" s="72">
        <f t="shared" si="51"/>
        <v>1</v>
      </c>
    </row>
    <row r="114" spans="1:54" x14ac:dyDescent="0.2">
      <c r="A114" s="2" t="s">
        <v>188</v>
      </c>
      <c r="B114" s="55" t="s">
        <v>164</v>
      </c>
      <c r="C114" s="56">
        <v>1803</v>
      </c>
      <c r="D114" s="55"/>
      <c r="E114" s="56"/>
      <c r="F114" s="55" t="s">
        <v>13</v>
      </c>
      <c r="G114" s="57">
        <v>9605</v>
      </c>
      <c r="H114" s="58" t="s">
        <v>194</v>
      </c>
      <c r="I114" s="62">
        <v>1300</v>
      </c>
      <c r="J114" s="60">
        <v>213</v>
      </c>
      <c r="K114" s="70">
        <v>525</v>
      </c>
      <c r="L114" s="76">
        <v>99</v>
      </c>
      <c r="M114" s="82">
        <v>5</v>
      </c>
      <c r="N114" s="61">
        <f t="shared" si="39"/>
        <v>0.9494949494949495</v>
      </c>
      <c r="O114" s="84">
        <v>4</v>
      </c>
      <c r="P114" s="21">
        <v>45.28</v>
      </c>
      <c r="Q114" s="84">
        <v>1</v>
      </c>
      <c r="R114" s="21">
        <v>22.74</v>
      </c>
      <c r="S114" s="78">
        <v>59</v>
      </c>
      <c r="T114" s="82">
        <v>4</v>
      </c>
      <c r="U114" s="61">
        <f t="shared" si="40"/>
        <v>0.93220338983050843</v>
      </c>
      <c r="V114" s="78">
        <v>157</v>
      </c>
      <c r="W114" s="82">
        <v>1</v>
      </c>
      <c r="X114" s="61">
        <f t="shared" si="41"/>
        <v>0.99363057324840764</v>
      </c>
      <c r="Y114" s="78">
        <v>99</v>
      </c>
      <c r="Z114" s="82">
        <v>7</v>
      </c>
      <c r="AA114" s="61">
        <f t="shared" si="42"/>
        <v>0.92929292929292928</v>
      </c>
      <c r="AB114" s="78">
        <v>0</v>
      </c>
      <c r="AC114" s="82">
        <v>0</v>
      </c>
      <c r="AD114" s="61" t="str">
        <f t="shared" si="43"/>
        <v>.</v>
      </c>
      <c r="AE114" s="78">
        <v>0</v>
      </c>
      <c r="AF114" s="82">
        <v>0</v>
      </c>
      <c r="AG114" s="72" t="str">
        <f t="shared" si="44"/>
        <v>.</v>
      </c>
      <c r="AH114" s="80">
        <v>54</v>
      </c>
      <c r="AI114" s="82">
        <v>11</v>
      </c>
      <c r="AJ114" s="61">
        <f t="shared" si="45"/>
        <v>0.79629629629629628</v>
      </c>
      <c r="AK114" s="78">
        <v>2</v>
      </c>
      <c r="AL114" s="82">
        <v>0</v>
      </c>
      <c r="AM114" s="61">
        <f t="shared" si="46"/>
        <v>1</v>
      </c>
      <c r="AN114" s="78">
        <v>76</v>
      </c>
      <c r="AO114" s="82">
        <v>16</v>
      </c>
      <c r="AP114" s="61">
        <f t="shared" si="47"/>
        <v>0.78947368421052633</v>
      </c>
      <c r="AQ114" s="78">
        <v>78</v>
      </c>
      <c r="AR114" s="82">
        <v>3</v>
      </c>
      <c r="AS114" s="74">
        <f t="shared" si="48"/>
        <v>0.96153846153846156</v>
      </c>
      <c r="AT114" s="76">
        <v>59</v>
      </c>
      <c r="AU114" s="82">
        <v>3</v>
      </c>
      <c r="AV114" s="61">
        <f t="shared" si="49"/>
        <v>0.94915254237288138</v>
      </c>
      <c r="AW114" s="78">
        <v>54</v>
      </c>
      <c r="AX114" s="82">
        <v>8</v>
      </c>
      <c r="AY114" s="61">
        <f t="shared" si="50"/>
        <v>0.85185185185185186</v>
      </c>
      <c r="AZ114" s="78">
        <v>76</v>
      </c>
      <c r="BA114" s="82">
        <v>3</v>
      </c>
      <c r="BB114" s="72">
        <f t="shared" si="51"/>
        <v>0.96052631578947367</v>
      </c>
    </row>
    <row r="115" spans="1:54" x14ac:dyDescent="0.2">
      <c r="A115" s="2" t="s">
        <v>188</v>
      </c>
      <c r="B115" s="55" t="s">
        <v>168</v>
      </c>
      <c r="C115" s="56">
        <v>1840</v>
      </c>
      <c r="D115" s="55"/>
      <c r="E115" s="56"/>
      <c r="F115" s="55" t="s">
        <v>13</v>
      </c>
      <c r="G115" s="57">
        <v>9605</v>
      </c>
      <c r="H115" s="58" t="s">
        <v>194</v>
      </c>
      <c r="I115" s="62">
        <v>1950</v>
      </c>
      <c r="J115" s="60">
        <v>47</v>
      </c>
      <c r="K115" s="70">
        <v>129</v>
      </c>
      <c r="L115" s="76">
        <v>32</v>
      </c>
      <c r="M115" s="82">
        <v>5</v>
      </c>
      <c r="N115" s="61">
        <f t="shared" si="39"/>
        <v>0.84375</v>
      </c>
      <c r="O115" s="84">
        <v>1</v>
      </c>
      <c r="P115" s="21">
        <v>16.559999999999999</v>
      </c>
      <c r="Q115" s="84">
        <v>4</v>
      </c>
      <c r="R115" s="21">
        <v>92.02</v>
      </c>
      <c r="S115" s="78">
        <v>3</v>
      </c>
      <c r="T115" s="82">
        <v>0</v>
      </c>
      <c r="U115" s="61">
        <f t="shared" si="40"/>
        <v>1</v>
      </c>
      <c r="V115" s="78">
        <v>67</v>
      </c>
      <c r="W115" s="82">
        <v>7</v>
      </c>
      <c r="X115" s="61">
        <f t="shared" si="41"/>
        <v>0.89552238805970152</v>
      </c>
      <c r="Y115" s="78">
        <v>32</v>
      </c>
      <c r="Z115" s="82">
        <v>5</v>
      </c>
      <c r="AA115" s="61">
        <f t="shared" si="42"/>
        <v>0.84375</v>
      </c>
      <c r="AB115" s="78">
        <v>0</v>
      </c>
      <c r="AC115" s="82">
        <v>0</v>
      </c>
      <c r="AD115" s="61" t="str">
        <f t="shared" si="43"/>
        <v>.</v>
      </c>
      <c r="AE115" s="78">
        <v>0</v>
      </c>
      <c r="AF115" s="82">
        <v>0</v>
      </c>
      <c r="AG115" s="72" t="str">
        <f t="shared" si="44"/>
        <v>.</v>
      </c>
      <c r="AH115" s="80">
        <v>11</v>
      </c>
      <c r="AI115" s="82">
        <v>2</v>
      </c>
      <c r="AJ115" s="61">
        <f t="shared" si="45"/>
        <v>0.81818181818181823</v>
      </c>
      <c r="AK115" s="78">
        <v>0</v>
      </c>
      <c r="AL115" s="82">
        <v>0</v>
      </c>
      <c r="AM115" s="61" t="str">
        <f t="shared" si="46"/>
        <v>.</v>
      </c>
      <c r="AN115" s="78">
        <v>6</v>
      </c>
      <c r="AO115" s="82">
        <v>0</v>
      </c>
      <c r="AP115" s="61">
        <f t="shared" si="47"/>
        <v>1</v>
      </c>
      <c r="AQ115" s="78">
        <v>10</v>
      </c>
      <c r="AR115" s="82">
        <v>0</v>
      </c>
      <c r="AS115" s="74">
        <f t="shared" si="48"/>
        <v>1</v>
      </c>
      <c r="AT115" s="76">
        <v>3</v>
      </c>
      <c r="AU115" s="82">
        <v>1</v>
      </c>
      <c r="AV115" s="61">
        <f t="shared" si="49"/>
        <v>0.66666666666666663</v>
      </c>
      <c r="AW115" s="78">
        <v>11</v>
      </c>
      <c r="AX115" s="82">
        <v>1</v>
      </c>
      <c r="AY115" s="61">
        <f t="shared" si="50"/>
        <v>0.90909090909090906</v>
      </c>
      <c r="AZ115" s="78">
        <v>6</v>
      </c>
      <c r="BA115" s="82">
        <v>0</v>
      </c>
      <c r="BB115" s="72">
        <f t="shared" si="51"/>
        <v>1</v>
      </c>
    </row>
    <row r="116" spans="1:54" x14ac:dyDescent="0.2">
      <c r="A116" s="2" t="s">
        <v>189</v>
      </c>
      <c r="B116" s="55" t="s">
        <v>69</v>
      </c>
      <c r="C116" s="56">
        <v>472</v>
      </c>
      <c r="D116" s="55" t="s">
        <v>68</v>
      </c>
      <c r="E116" s="56">
        <v>1285</v>
      </c>
      <c r="F116" s="55"/>
      <c r="G116" s="57"/>
      <c r="H116" s="58" t="s">
        <v>194</v>
      </c>
      <c r="I116" s="59"/>
      <c r="J116" s="60">
        <v>9</v>
      </c>
      <c r="K116" s="70">
        <v>42</v>
      </c>
      <c r="L116" s="76">
        <v>9</v>
      </c>
      <c r="M116" s="82">
        <v>0</v>
      </c>
      <c r="N116" s="61">
        <f t="shared" si="39"/>
        <v>1</v>
      </c>
      <c r="O116" s="84">
        <v>0</v>
      </c>
      <c r="P116" s="21">
        <v>0</v>
      </c>
      <c r="Q116" s="84">
        <v>0</v>
      </c>
      <c r="R116" s="21">
        <v>0</v>
      </c>
      <c r="S116" s="78">
        <v>0</v>
      </c>
      <c r="T116" s="82">
        <v>0</v>
      </c>
      <c r="U116" s="61" t="str">
        <f t="shared" si="40"/>
        <v>.</v>
      </c>
      <c r="V116" s="78">
        <v>32</v>
      </c>
      <c r="W116" s="82">
        <v>2</v>
      </c>
      <c r="X116" s="61">
        <f t="shared" si="41"/>
        <v>0.9375</v>
      </c>
      <c r="Y116" s="78">
        <v>9</v>
      </c>
      <c r="Z116" s="82">
        <v>0</v>
      </c>
      <c r="AA116" s="61">
        <f t="shared" si="42"/>
        <v>1</v>
      </c>
      <c r="AB116" s="78">
        <v>0</v>
      </c>
      <c r="AC116" s="82">
        <v>0</v>
      </c>
      <c r="AD116" s="61" t="str">
        <f t="shared" si="43"/>
        <v>.</v>
      </c>
      <c r="AE116" s="78">
        <v>0</v>
      </c>
      <c r="AF116" s="82">
        <v>0</v>
      </c>
      <c r="AG116" s="72" t="str">
        <f t="shared" si="44"/>
        <v>.</v>
      </c>
      <c r="AH116" s="80">
        <v>0</v>
      </c>
      <c r="AI116" s="82">
        <v>0</v>
      </c>
      <c r="AJ116" s="61" t="str">
        <f t="shared" si="45"/>
        <v>.</v>
      </c>
      <c r="AK116" s="78">
        <v>0</v>
      </c>
      <c r="AL116" s="82">
        <v>0</v>
      </c>
      <c r="AM116" s="61" t="str">
        <f t="shared" si="46"/>
        <v>.</v>
      </c>
      <c r="AN116" s="78">
        <v>1</v>
      </c>
      <c r="AO116" s="82">
        <v>1</v>
      </c>
      <c r="AP116" s="61">
        <f t="shared" si="47"/>
        <v>0</v>
      </c>
      <c r="AQ116" s="78">
        <v>0</v>
      </c>
      <c r="AR116" s="82">
        <v>0</v>
      </c>
      <c r="AS116" s="74" t="str">
        <f t="shared" si="48"/>
        <v>.</v>
      </c>
      <c r="AT116" s="76">
        <v>0</v>
      </c>
      <c r="AU116" s="82">
        <v>0</v>
      </c>
      <c r="AV116" s="61" t="str">
        <f t="shared" si="49"/>
        <v>.</v>
      </c>
      <c r="AW116" s="78">
        <v>0</v>
      </c>
      <c r="AX116" s="82">
        <v>0</v>
      </c>
      <c r="AY116" s="61" t="str">
        <f t="shared" si="50"/>
        <v>.</v>
      </c>
      <c r="AZ116" s="78">
        <v>1</v>
      </c>
      <c r="BA116" s="82">
        <v>0</v>
      </c>
      <c r="BB116" s="72">
        <f t="shared" si="51"/>
        <v>1</v>
      </c>
    </row>
    <row r="117" spans="1:54" x14ac:dyDescent="0.2">
      <c r="A117" s="2" t="s">
        <v>189</v>
      </c>
      <c r="B117" s="55" t="s">
        <v>67</v>
      </c>
      <c r="C117" s="56">
        <v>471</v>
      </c>
      <c r="D117" s="55" t="s">
        <v>68</v>
      </c>
      <c r="E117" s="56">
        <v>1285</v>
      </c>
      <c r="F117" s="55"/>
      <c r="G117" s="57"/>
      <c r="H117" s="58" t="s">
        <v>194</v>
      </c>
      <c r="I117" s="62">
        <v>1300</v>
      </c>
      <c r="J117" s="60">
        <v>80</v>
      </c>
      <c r="K117" s="70">
        <v>313</v>
      </c>
      <c r="L117" s="76">
        <v>58</v>
      </c>
      <c r="M117" s="82">
        <v>5</v>
      </c>
      <c r="N117" s="61">
        <f t="shared" si="39"/>
        <v>0.91379310344827591</v>
      </c>
      <c r="O117" s="84">
        <v>4</v>
      </c>
      <c r="P117" s="21">
        <v>350.08</v>
      </c>
      <c r="Q117" s="84">
        <v>1</v>
      </c>
      <c r="R117" s="21">
        <v>3.24</v>
      </c>
      <c r="S117" s="78">
        <v>30</v>
      </c>
      <c r="T117" s="82">
        <v>6</v>
      </c>
      <c r="U117" s="61">
        <f t="shared" si="40"/>
        <v>0.8</v>
      </c>
      <c r="V117" s="78">
        <v>116</v>
      </c>
      <c r="W117" s="82">
        <v>11</v>
      </c>
      <c r="X117" s="61">
        <f t="shared" si="41"/>
        <v>0.90517241379310343</v>
      </c>
      <c r="Y117" s="78">
        <v>58</v>
      </c>
      <c r="Z117" s="82">
        <v>1</v>
      </c>
      <c r="AA117" s="61">
        <f t="shared" si="42"/>
        <v>0.98275862068965514</v>
      </c>
      <c r="AB117" s="78">
        <v>0</v>
      </c>
      <c r="AC117" s="82">
        <v>0</v>
      </c>
      <c r="AD117" s="61" t="str">
        <f t="shared" si="43"/>
        <v>.</v>
      </c>
      <c r="AE117" s="78">
        <v>12</v>
      </c>
      <c r="AF117" s="82">
        <v>0</v>
      </c>
      <c r="AG117" s="72">
        <f t="shared" si="44"/>
        <v>1</v>
      </c>
      <c r="AH117" s="80">
        <v>34</v>
      </c>
      <c r="AI117" s="82">
        <v>1</v>
      </c>
      <c r="AJ117" s="61">
        <f t="shared" si="45"/>
        <v>0.97058823529411764</v>
      </c>
      <c r="AK117" s="78">
        <v>1</v>
      </c>
      <c r="AL117" s="82">
        <v>0</v>
      </c>
      <c r="AM117" s="61">
        <f t="shared" si="46"/>
        <v>1</v>
      </c>
      <c r="AN117" s="78">
        <v>28</v>
      </c>
      <c r="AO117" s="82">
        <v>9</v>
      </c>
      <c r="AP117" s="61">
        <f t="shared" si="47"/>
        <v>0.6785714285714286</v>
      </c>
      <c r="AQ117" s="78">
        <v>34</v>
      </c>
      <c r="AR117" s="82">
        <v>0</v>
      </c>
      <c r="AS117" s="74">
        <f t="shared" si="48"/>
        <v>1</v>
      </c>
      <c r="AT117" s="76">
        <v>30</v>
      </c>
      <c r="AU117" s="82">
        <v>4</v>
      </c>
      <c r="AV117" s="61">
        <f t="shared" si="49"/>
        <v>0.8666666666666667</v>
      </c>
      <c r="AW117" s="78">
        <v>34</v>
      </c>
      <c r="AX117" s="82">
        <v>0</v>
      </c>
      <c r="AY117" s="61">
        <f t="shared" si="50"/>
        <v>1</v>
      </c>
      <c r="AZ117" s="78">
        <v>28</v>
      </c>
      <c r="BA117" s="82">
        <v>1</v>
      </c>
      <c r="BB117" s="72">
        <f t="shared" si="51"/>
        <v>0.9642857142857143</v>
      </c>
    </row>
    <row r="118" spans="1:54" x14ac:dyDescent="0.2">
      <c r="A118" s="2" t="s">
        <v>188</v>
      </c>
      <c r="B118" s="55" t="s">
        <v>167</v>
      </c>
      <c r="C118" s="56">
        <v>1827</v>
      </c>
      <c r="D118" s="55"/>
      <c r="E118" s="56"/>
      <c r="F118" s="55" t="s">
        <v>13</v>
      </c>
      <c r="G118" s="57">
        <v>9605</v>
      </c>
      <c r="H118" s="58" t="s">
        <v>194</v>
      </c>
      <c r="I118" s="62">
        <v>650</v>
      </c>
      <c r="J118" s="60">
        <v>24</v>
      </c>
      <c r="K118" s="70">
        <v>40</v>
      </c>
      <c r="L118" s="76">
        <v>0</v>
      </c>
      <c r="M118" s="82">
        <v>0</v>
      </c>
      <c r="N118" s="61" t="str">
        <f t="shared" si="39"/>
        <v>.</v>
      </c>
      <c r="O118" s="84">
        <v>0</v>
      </c>
      <c r="P118" s="21">
        <v>0</v>
      </c>
      <c r="Q118" s="84">
        <v>0</v>
      </c>
      <c r="R118" s="21">
        <v>0</v>
      </c>
      <c r="S118" s="78">
        <v>2</v>
      </c>
      <c r="T118" s="82">
        <v>0</v>
      </c>
      <c r="U118" s="61">
        <f t="shared" si="40"/>
        <v>1</v>
      </c>
      <c r="V118" s="78">
        <v>14</v>
      </c>
      <c r="W118" s="82">
        <v>1</v>
      </c>
      <c r="X118" s="61">
        <f t="shared" si="41"/>
        <v>0.9285714285714286</v>
      </c>
      <c r="Y118" s="78">
        <v>0</v>
      </c>
      <c r="Z118" s="82">
        <v>0</v>
      </c>
      <c r="AA118" s="61" t="str">
        <f t="shared" si="42"/>
        <v>.</v>
      </c>
      <c r="AB118" s="78">
        <v>0</v>
      </c>
      <c r="AC118" s="82">
        <v>0</v>
      </c>
      <c r="AD118" s="61" t="str">
        <f t="shared" si="43"/>
        <v>.</v>
      </c>
      <c r="AE118" s="78">
        <v>0</v>
      </c>
      <c r="AF118" s="82">
        <v>0</v>
      </c>
      <c r="AG118" s="72" t="str">
        <f t="shared" si="44"/>
        <v>.</v>
      </c>
      <c r="AH118" s="80">
        <v>6</v>
      </c>
      <c r="AI118" s="82">
        <v>1</v>
      </c>
      <c r="AJ118" s="61">
        <f t="shared" si="45"/>
        <v>0.83333333333333337</v>
      </c>
      <c r="AK118" s="78">
        <v>0</v>
      </c>
      <c r="AL118" s="82">
        <v>0</v>
      </c>
      <c r="AM118" s="61" t="str">
        <f t="shared" si="46"/>
        <v>.</v>
      </c>
      <c r="AN118" s="78">
        <v>6</v>
      </c>
      <c r="AO118" s="82">
        <v>2</v>
      </c>
      <c r="AP118" s="61">
        <f t="shared" si="47"/>
        <v>0.66666666666666663</v>
      </c>
      <c r="AQ118" s="78">
        <v>12</v>
      </c>
      <c r="AR118" s="82">
        <v>0</v>
      </c>
      <c r="AS118" s="74">
        <f t="shared" si="48"/>
        <v>1</v>
      </c>
      <c r="AT118" s="76">
        <v>2</v>
      </c>
      <c r="AU118" s="82">
        <v>0</v>
      </c>
      <c r="AV118" s="61">
        <f t="shared" si="49"/>
        <v>1</v>
      </c>
      <c r="AW118" s="78">
        <v>6</v>
      </c>
      <c r="AX118" s="82">
        <v>1</v>
      </c>
      <c r="AY118" s="61">
        <f t="shared" si="50"/>
        <v>0.83333333333333337</v>
      </c>
      <c r="AZ118" s="78">
        <v>6</v>
      </c>
      <c r="BA118" s="82">
        <v>1</v>
      </c>
      <c r="BB118" s="72">
        <f t="shared" si="51"/>
        <v>0.83333333333333337</v>
      </c>
    </row>
    <row r="119" spans="1:54" x14ac:dyDescent="0.2">
      <c r="A119" s="2" t="s">
        <v>188</v>
      </c>
      <c r="B119" s="55" t="s">
        <v>113</v>
      </c>
      <c r="C119" s="56">
        <v>987</v>
      </c>
      <c r="D119" s="55" t="s">
        <v>114</v>
      </c>
      <c r="E119" s="56">
        <v>336</v>
      </c>
      <c r="F119" s="55" t="s">
        <v>0</v>
      </c>
      <c r="G119" s="57">
        <v>9503</v>
      </c>
      <c r="H119" s="58" t="s">
        <v>194</v>
      </c>
      <c r="I119" s="62">
        <v>650</v>
      </c>
      <c r="J119" s="60">
        <v>18</v>
      </c>
      <c r="K119" s="70">
        <v>32</v>
      </c>
      <c r="L119" s="76">
        <v>6</v>
      </c>
      <c r="M119" s="82">
        <v>0</v>
      </c>
      <c r="N119" s="61">
        <f t="shared" si="39"/>
        <v>1</v>
      </c>
      <c r="O119" s="84">
        <v>0</v>
      </c>
      <c r="P119" s="21">
        <v>0</v>
      </c>
      <c r="Q119" s="84">
        <v>0</v>
      </c>
      <c r="R119" s="21">
        <v>0</v>
      </c>
      <c r="S119" s="78">
        <v>3</v>
      </c>
      <c r="T119" s="82">
        <v>1</v>
      </c>
      <c r="U119" s="61">
        <f t="shared" si="40"/>
        <v>0.66666666666666663</v>
      </c>
      <c r="V119" s="78">
        <v>12</v>
      </c>
      <c r="W119" s="82">
        <v>2</v>
      </c>
      <c r="X119" s="61">
        <f t="shared" si="41"/>
        <v>0.83333333333333337</v>
      </c>
      <c r="Y119" s="78">
        <v>6</v>
      </c>
      <c r="Z119" s="82">
        <v>1</v>
      </c>
      <c r="AA119" s="61">
        <f t="shared" si="42"/>
        <v>0.83333333333333337</v>
      </c>
      <c r="AB119" s="78">
        <v>0</v>
      </c>
      <c r="AC119" s="82">
        <v>0</v>
      </c>
      <c r="AD119" s="61" t="str">
        <f t="shared" si="43"/>
        <v>.</v>
      </c>
      <c r="AE119" s="78">
        <v>0</v>
      </c>
      <c r="AF119" s="82">
        <v>0</v>
      </c>
      <c r="AG119" s="72" t="str">
        <f t="shared" si="44"/>
        <v>.</v>
      </c>
      <c r="AH119" s="80">
        <v>4</v>
      </c>
      <c r="AI119" s="82">
        <v>0</v>
      </c>
      <c r="AJ119" s="61">
        <f t="shared" si="45"/>
        <v>1</v>
      </c>
      <c r="AK119" s="78">
        <v>0</v>
      </c>
      <c r="AL119" s="82">
        <v>0</v>
      </c>
      <c r="AM119" s="61" t="str">
        <f t="shared" si="46"/>
        <v>.</v>
      </c>
      <c r="AN119" s="78">
        <v>4</v>
      </c>
      <c r="AO119" s="82">
        <v>0</v>
      </c>
      <c r="AP119" s="61">
        <f t="shared" si="47"/>
        <v>1</v>
      </c>
      <c r="AQ119" s="78">
        <v>3</v>
      </c>
      <c r="AR119" s="82">
        <v>0</v>
      </c>
      <c r="AS119" s="74">
        <f t="shared" si="48"/>
        <v>1</v>
      </c>
      <c r="AT119" s="76">
        <v>3</v>
      </c>
      <c r="AU119" s="82">
        <v>0</v>
      </c>
      <c r="AV119" s="61">
        <f t="shared" si="49"/>
        <v>1</v>
      </c>
      <c r="AW119" s="78">
        <v>4</v>
      </c>
      <c r="AX119" s="82">
        <v>0</v>
      </c>
      <c r="AY119" s="61">
        <f t="shared" si="50"/>
        <v>1</v>
      </c>
      <c r="AZ119" s="78">
        <v>4</v>
      </c>
      <c r="BA119" s="82">
        <v>0</v>
      </c>
      <c r="BB119" s="72">
        <f t="shared" si="51"/>
        <v>1</v>
      </c>
    </row>
    <row r="120" spans="1:54" ht="13.5" thickBot="1" x14ac:dyDescent="0.25">
      <c r="A120" s="2" t="s">
        <v>189</v>
      </c>
      <c r="B120" s="63" t="s">
        <v>115</v>
      </c>
      <c r="C120" s="64">
        <v>992</v>
      </c>
      <c r="D120" s="63" t="s">
        <v>18</v>
      </c>
      <c r="E120" s="64">
        <v>212</v>
      </c>
      <c r="F120" s="63"/>
      <c r="G120" s="65"/>
      <c r="H120" s="66" t="s">
        <v>194</v>
      </c>
      <c r="I120" s="67">
        <v>1300</v>
      </c>
      <c r="J120" s="68">
        <v>221</v>
      </c>
      <c r="K120" s="71">
        <v>644</v>
      </c>
      <c r="L120" s="77">
        <v>42</v>
      </c>
      <c r="M120" s="83">
        <v>3</v>
      </c>
      <c r="N120" s="69">
        <f t="shared" si="39"/>
        <v>0.9285714285714286</v>
      </c>
      <c r="O120" s="85">
        <v>0</v>
      </c>
      <c r="P120" s="12">
        <v>0</v>
      </c>
      <c r="Q120" s="85">
        <v>3</v>
      </c>
      <c r="R120" s="12">
        <v>11.27</v>
      </c>
      <c r="S120" s="79">
        <v>60</v>
      </c>
      <c r="T120" s="83">
        <v>11</v>
      </c>
      <c r="U120" s="69">
        <f t="shared" si="40"/>
        <v>0.81666666666666665</v>
      </c>
      <c r="V120" s="79">
        <v>295</v>
      </c>
      <c r="W120" s="83">
        <v>17</v>
      </c>
      <c r="X120" s="69">
        <f t="shared" si="41"/>
        <v>0.94237288135593222</v>
      </c>
      <c r="Y120" s="79">
        <v>42</v>
      </c>
      <c r="Z120" s="83">
        <v>1</v>
      </c>
      <c r="AA120" s="69">
        <f t="shared" si="42"/>
        <v>0.97619047619047616</v>
      </c>
      <c r="AB120" s="79">
        <v>0</v>
      </c>
      <c r="AC120" s="83">
        <v>0</v>
      </c>
      <c r="AD120" s="69" t="str">
        <f t="shared" si="43"/>
        <v>.</v>
      </c>
      <c r="AE120" s="79">
        <v>12</v>
      </c>
      <c r="AF120" s="83">
        <v>2</v>
      </c>
      <c r="AG120" s="73">
        <f t="shared" si="44"/>
        <v>0.83333333333333337</v>
      </c>
      <c r="AH120" s="81">
        <v>63</v>
      </c>
      <c r="AI120" s="83">
        <v>6</v>
      </c>
      <c r="AJ120" s="69">
        <f t="shared" si="45"/>
        <v>0.90476190476190477</v>
      </c>
      <c r="AK120" s="79">
        <v>4</v>
      </c>
      <c r="AL120" s="83">
        <v>0</v>
      </c>
      <c r="AM120" s="69">
        <f t="shared" si="46"/>
        <v>1</v>
      </c>
      <c r="AN120" s="79">
        <v>77</v>
      </c>
      <c r="AO120" s="83">
        <v>6</v>
      </c>
      <c r="AP120" s="69">
        <f t="shared" si="47"/>
        <v>0.92207792207792205</v>
      </c>
      <c r="AQ120" s="79">
        <v>91</v>
      </c>
      <c r="AR120" s="83">
        <v>3</v>
      </c>
      <c r="AS120" s="75">
        <f t="shared" si="48"/>
        <v>0.96703296703296704</v>
      </c>
      <c r="AT120" s="77">
        <v>60</v>
      </c>
      <c r="AU120" s="83">
        <v>5</v>
      </c>
      <c r="AV120" s="69">
        <f t="shared" si="49"/>
        <v>0.91666666666666663</v>
      </c>
      <c r="AW120" s="79">
        <v>63</v>
      </c>
      <c r="AX120" s="83">
        <v>6</v>
      </c>
      <c r="AY120" s="69">
        <f t="shared" si="50"/>
        <v>0.90476190476190477</v>
      </c>
      <c r="AZ120" s="79">
        <v>77</v>
      </c>
      <c r="BA120" s="83">
        <v>2</v>
      </c>
      <c r="BB120" s="73">
        <f t="shared" si="51"/>
        <v>0.97402597402597402</v>
      </c>
    </row>
    <row r="121" spans="1:54" s="3" customFormat="1" ht="13.5" thickBot="1" x14ac:dyDescent="0.25">
      <c r="A121" s="10"/>
      <c r="B121" s="22" t="s">
        <v>187</v>
      </c>
      <c r="C121" s="48" t="s">
        <v>187</v>
      </c>
      <c r="D121" s="47" t="s">
        <v>187</v>
      </c>
      <c r="E121" s="48" t="s">
        <v>187</v>
      </c>
      <c r="F121" s="47" t="s">
        <v>187</v>
      </c>
      <c r="G121" s="48" t="s">
        <v>187</v>
      </c>
      <c r="H121" s="49" t="s">
        <v>187</v>
      </c>
      <c r="I121" s="50">
        <f>SUM(I2:I120)</f>
        <v>122000</v>
      </c>
      <c r="J121" s="51">
        <f>SUM(J2:J120)</f>
        <v>9742</v>
      </c>
      <c r="K121" s="51">
        <f>SUM(K2:K120)</f>
        <v>31062</v>
      </c>
      <c r="L121" s="51">
        <f>SUM(L2:L120)</f>
        <v>3003</v>
      </c>
      <c r="M121" s="51">
        <f>SUM(M2:M120)</f>
        <v>319</v>
      </c>
      <c r="N121" s="52">
        <f t="shared" si="39"/>
        <v>0.89377289377289382</v>
      </c>
      <c r="O121" s="51">
        <f t="shared" ref="O121:T121" si="52">SUM(O2:O120)</f>
        <v>153</v>
      </c>
      <c r="P121" s="53">
        <f t="shared" si="52"/>
        <v>9482.3700000000008</v>
      </c>
      <c r="Q121" s="51">
        <f t="shared" si="52"/>
        <v>166</v>
      </c>
      <c r="R121" s="53">
        <f t="shared" si="52"/>
        <v>4343.7000000000016</v>
      </c>
      <c r="S121" s="51">
        <f t="shared" si="52"/>
        <v>3083</v>
      </c>
      <c r="T121" s="51">
        <f t="shared" si="52"/>
        <v>610</v>
      </c>
      <c r="U121" s="52">
        <f t="shared" si="40"/>
        <v>0.80214077197534872</v>
      </c>
      <c r="V121" s="51">
        <f>SUM(V2:V120)</f>
        <v>11017</v>
      </c>
      <c r="W121" s="51">
        <f>SUM(W2:W120)</f>
        <v>1075</v>
      </c>
      <c r="X121" s="52">
        <f t="shared" si="41"/>
        <v>0.90242352727602793</v>
      </c>
      <c r="Y121" s="51">
        <f>SUM(Y2:Y120)</f>
        <v>3003</v>
      </c>
      <c r="Z121" s="51">
        <f>SUM(Z2:Z120)</f>
        <v>136</v>
      </c>
      <c r="AA121" s="52">
        <f t="shared" si="42"/>
        <v>0.95471195471195469</v>
      </c>
      <c r="AB121" s="51">
        <f>SUM(AB2:AB120)</f>
        <v>599</v>
      </c>
      <c r="AC121" s="51">
        <f>SUM(AC2:AC120)</f>
        <v>6</v>
      </c>
      <c r="AD121" s="52">
        <f t="shared" si="43"/>
        <v>0.98998330550918201</v>
      </c>
      <c r="AE121" s="51">
        <f>SUM(AE2:AE120)</f>
        <v>1009</v>
      </c>
      <c r="AF121" s="51">
        <f>SUM(AF2:AF120)</f>
        <v>9</v>
      </c>
      <c r="AG121" s="52">
        <f t="shared" si="44"/>
        <v>0.99108027750247774</v>
      </c>
      <c r="AH121" s="51">
        <f>SUM(AH2:AH120)</f>
        <v>3629</v>
      </c>
      <c r="AI121" s="51">
        <f>SUM(AI2:AI120)</f>
        <v>251</v>
      </c>
      <c r="AJ121" s="52">
        <f t="shared" si="45"/>
        <v>0.93083494075502893</v>
      </c>
      <c r="AK121" s="51">
        <f>SUM(AK2:AK120)</f>
        <v>126</v>
      </c>
      <c r="AL121" s="51">
        <f>SUM(AL2:AL120)</f>
        <v>9</v>
      </c>
      <c r="AM121" s="52">
        <f t="shared" si="46"/>
        <v>0.9285714285714286</v>
      </c>
      <c r="AN121" s="51">
        <f>SUM(AN2:AN120)</f>
        <v>3546</v>
      </c>
      <c r="AO121" s="51">
        <f>SUM(AO2:AO120)</f>
        <v>383</v>
      </c>
      <c r="AP121" s="52">
        <f t="shared" si="47"/>
        <v>0.89199097574732089</v>
      </c>
      <c r="AQ121" s="51">
        <f>SUM(AQ2:AQ120)</f>
        <v>5050</v>
      </c>
      <c r="AR121" s="51">
        <f>SUM(AR2:AR120)</f>
        <v>51</v>
      </c>
      <c r="AS121" s="52">
        <f t="shared" si="48"/>
        <v>0.98990099009900989</v>
      </c>
      <c r="AT121" s="51">
        <f>SUM(AT2:AT120)</f>
        <v>3083</v>
      </c>
      <c r="AU121" s="51">
        <f>SUM(AU2:AU120)</f>
        <v>292</v>
      </c>
      <c r="AV121" s="52">
        <f t="shared" si="49"/>
        <v>0.90528705806033083</v>
      </c>
      <c r="AW121" s="51">
        <f>SUM(AW2:AW120)</f>
        <v>3629</v>
      </c>
      <c r="AX121" s="51">
        <f>SUM(AX2:AX120)</f>
        <v>133</v>
      </c>
      <c r="AY121" s="52">
        <f t="shared" si="50"/>
        <v>0.96335078534031415</v>
      </c>
      <c r="AZ121" s="51">
        <f>SUM(AZ2:AZ120)</f>
        <v>3546</v>
      </c>
      <c r="BA121" s="51">
        <f>SUM(BA2:BA120)</f>
        <v>110</v>
      </c>
      <c r="BB121" s="54">
        <f t="shared" si="51"/>
        <v>0.9689791314156796</v>
      </c>
    </row>
    <row r="122" spans="1:54" x14ac:dyDescent="0.2">
      <c r="L122" s="4"/>
      <c r="M122" s="4"/>
      <c r="N122" s="4"/>
      <c r="O122" s="4"/>
      <c r="P122" s="6"/>
      <c r="Q122" s="4"/>
      <c r="R122" s="6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spans="1:54" x14ac:dyDescent="0.2">
      <c r="A123" s="19" t="s">
        <v>189</v>
      </c>
      <c r="B123" s="20" t="s">
        <v>190</v>
      </c>
      <c r="J123" s="11"/>
      <c r="K123" s="7"/>
      <c r="AQ123" s="5"/>
    </row>
    <row r="124" spans="1:54" x14ac:dyDescent="0.2">
      <c r="J124" s="7"/>
      <c r="K124" s="11"/>
      <c r="AQ124" s="5"/>
    </row>
    <row r="125" spans="1:54" x14ac:dyDescent="0.2">
      <c r="A125" s="18"/>
      <c r="B125" s="86" t="s">
        <v>203</v>
      </c>
    </row>
    <row r="127" spans="1:54" x14ac:dyDescent="0.2">
      <c r="P127" s="8"/>
      <c r="R127" s="8"/>
    </row>
    <row r="128" spans="1:54" x14ac:dyDescent="0.2">
      <c r="P128" s="8"/>
      <c r="R128" s="8"/>
    </row>
    <row r="129" spans="3:54" x14ac:dyDescent="0.2">
      <c r="P129" s="8"/>
      <c r="R129" s="8"/>
    </row>
    <row r="130" spans="3:54" x14ac:dyDescent="0.2">
      <c r="P130" s="8"/>
      <c r="R130" s="8"/>
    </row>
    <row r="131" spans="3:54" x14ac:dyDescent="0.2">
      <c r="P131" s="8"/>
      <c r="R131" s="8"/>
    </row>
    <row r="132" spans="3:54" x14ac:dyDescent="0.2">
      <c r="P132" s="8"/>
      <c r="R132" s="8"/>
    </row>
    <row r="133" spans="3:54" x14ac:dyDescent="0.2">
      <c r="P133" s="8"/>
      <c r="R133" s="8"/>
    </row>
    <row r="134" spans="3:54" x14ac:dyDescent="0.2">
      <c r="P134" s="8"/>
      <c r="R134" s="8"/>
    </row>
    <row r="135" spans="3:54" x14ac:dyDescent="0.2">
      <c r="P135" s="8"/>
      <c r="R135" s="8"/>
    </row>
    <row r="136" spans="3:54" x14ac:dyDescent="0.2">
      <c r="C136" s="8"/>
      <c r="E136" s="8"/>
      <c r="G136" s="8"/>
      <c r="H136" s="8"/>
      <c r="J136" s="8"/>
      <c r="K136" s="8"/>
      <c r="L136" s="8"/>
      <c r="M136" s="8"/>
      <c r="N136" s="8"/>
      <c r="O136" s="8"/>
      <c r="P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</row>
    <row r="137" spans="3:54" x14ac:dyDescent="0.2">
      <c r="C137" s="8"/>
      <c r="E137" s="8"/>
      <c r="G137" s="8"/>
      <c r="H137" s="8"/>
      <c r="J137" s="8"/>
      <c r="K137" s="8"/>
      <c r="L137" s="8"/>
      <c r="M137" s="8"/>
      <c r="N137" s="8"/>
      <c r="O137" s="8"/>
      <c r="P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</row>
    <row r="138" spans="3:54" x14ac:dyDescent="0.2">
      <c r="C138" s="8"/>
      <c r="E138" s="8"/>
      <c r="G138" s="8"/>
      <c r="H138" s="8"/>
      <c r="J138" s="8"/>
      <c r="K138" s="8"/>
      <c r="L138" s="8"/>
      <c r="M138" s="8"/>
      <c r="N138" s="8"/>
      <c r="O138" s="8"/>
      <c r="P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</row>
    <row r="139" spans="3:54" x14ac:dyDescent="0.2">
      <c r="C139" s="8"/>
      <c r="E139" s="8"/>
      <c r="G139" s="8"/>
      <c r="H139" s="8"/>
      <c r="J139" s="8"/>
      <c r="K139" s="8"/>
      <c r="L139" s="8"/>
      <c r="M139" s="8"/>
      <c r="N139" s="8"/>
      <c r="O139" s="8"/>
      <c r="P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</row>
    <row r="140" spans="3:54" x14ac:dyDescent="0.2">
      <c r="C140" s="8"/>
      <c r="E140" s="8"/>
      <c r="G140" s="8"/>
      <c r="H140" s="8"/>
      <c r="J140" s="8"/>
      <c r="K140" s="8"/>
      <c r="L140" s="8"/>
      <c r="M140" s="8"/>
      <c r="N140" s="8"/>
      <c r="O140" s="8"/>
      <c r="P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</row>
    <row r="141" spans="3:54" x14ac:dyDescent="0.2">
      <c r="C141" s="8"/>
      <c r="E141" s="8"/>
      <c r="G141" s="8"/>
      <c r="H141" s="8"/>
      <c r="J141" s="8"/>
      <c r="K141" s="8"/>
      <c r="L141" s="8"/>
      <c r="M141" s="8"/>
      <c r="N141" s="8"/>
      <c r="O141" s="8"/>
      <c r="P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</row>
    <row r="142" spans="3:54" x14ac:dyDescent="0.2">
      <c r="C142" s="8"/>
      <c r="E142" s="8"/>
      <c r="G142" s="8"/>
      <c r="H142" s="8"/>
      <c r="J142" s="8"/>
      <c r="K142" s="8"/>
      <c r="L142" s="8"/>
      <c r="M142" s="8"/>
      <c r="N142" s="8"/>
      <c r="O142" s="8"/>
      <c r="P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</row>
    <row r="143" spans="3:54" x14ac:dyDescent="0.2">
      <c r="C143" s="8"/>
      <c r="E143" s="8"/>
      <c r="G143" s="8"/>
      <c r="H143" s="8"/>
      <c r="J143" s="8"/>
      <c r="K143" s="8"/>
      <c r="L143" s="8"/>
      <c r="M143" s="8"/>
      <c r="N143" s="8"/>
      <c r="O143" s="8"/>
      <c r="P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</row>
    <row r="144" spans="3:54" x14ac:dyDescent="0.2">
      <c r="C144" s="8"/>
      <c r="E144" s="8"/>
      <c r="G144" s="8"/>
      <c r="H144" s="8"/>
      <c r="J144" s="8"/>
      <c r="K144" s="8"/>
      <c r="L144" s="8"/>
      <c r="M144" s="8"/>
      <c r="N144" s="8"/>
      <c r="O144" s="8"/>
      <c r="P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</row>
    <row r="145" spans="3:54" x14ac:dyDescent="0.2">
      <c r="C145" s="8"/>
      <c r="E145" s="8"/>
      <c r="G145" s="8"/>
      <c r="H145" s="8"/>
      <c r="J145" s="8"/>
      <c r="K145" s="8"/>
      <c r="L145" s="8"/>
      <c r="M145" s="8"/>
      <c r="N145" s="8"/>
      <c r="O145" s="8"/>
      <c r="P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</row>
    <row r="146" spans="3:54" x14ac:dyDescent="0.2">
      <c r="C146" s="8"/>
      <c r="E146" s="8"/>
      <c r="G146" s="8"/>
      <c r="H146" s="8"/>
      <c r="J146" s="8"/>
      <c r="K146" s="8"/>
      <c r="L146" s="8"/>
      <c r="M146" s="8"/>
      <c r="N146" s="8"/>
      <c r="O146" s="8"/>
      <c r="P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</row>
    <row r="147" spans="3:54" x14ac:dyDescent="0.2">
      <c r="C147" s="8"/>
      <c r="E147" s="8"/>
      <c r="G147" s="8"/>
      <c r="H147" s="8"/>
      <c r="J147" s="8"/>
      <c r="K147" s="8"/>
      <c r="L147" s="8"/>
      <c r="M147" s="8"/>
      <c r="N147" s="8"/>
      <c r="O147" s="8"/>
      <c r="P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</row>
    <row r="148" spans="3:54" x14ac:dyDescent="0.2">
      <c r="C148" s="8"/>
      <c r="E148" s="8"/>
      <c r="G148" s="8"/>
      <c r="H148" s="8"/>
      <c r="J148" s="8"/>
      <c r="K148" s="8"/>
      <c r="L148" s="8"/>
      <c r="M148" s="8"/>
      <c r="N148" s="8"/>
      <c r="O148" s="8"/>
      <c r="P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</row>
    <row r="149" spans="3:54" x14ac:dyDescent="0.2">
      <c r="C149" s="8"/>
      <c r="E149" s="8"/>
      <c r="G149" s="8"/>
      <c r="H149" s="8"/>
      <c r="J149" s="8"/>
      <c r="K149" s="8"/>
      <c r="L149" s="8"/>
      <c r="M149" s="8"/>
      <c r="N149" s="8"/>
      <c r="O149" s="8"/>
      <c r="P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</row>
    <row r="150" spans="3:54" x14ac:dyDescent="0.2">
      <c r="C150" s="8"/>
      <c r="E150" s="8"/>
      <c r="G150" s="8"/>
      <c r="H150" s="8"/>
      <c r="J150" s="8"/>
      <c r="K150" s="8"/>
      <c r="L150" s="8"/>
      <c r="M150" s="8"/>
      <c r="N150" s="8"/>
      <c r="O150" s="8"/>
      <c r="P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</row>
    <row r="151" spans="3:54" x14ac:dyDescent="0.2">
      <c r="C151" s="8"/>
      <c r="E151" s="8"/>
      <c r="G151" s="8"/>
      <c r="H151" s="8"/>
      <c r="J151" s="8"/>
      <c r="K151" s="8"/>
      <c r="L151" s="8"/>
      <c r="M151" s="8"/>
      <c r="N151" s="8"/>
      <c r="O151" s="8"/>
      <c r="P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</row>
    <row r="152" spans="3:54" x14ac:dyDescent="0.2">
      <c r="C152" s="8"/>
      <c r="E152" s="8"/>
      <c r="G152" s="8"/>
      <c r="H152" s="8"/>
      <c r="J152" s="8"/>
      <c r="K152" s="8"/>
      <c r="L152" s="8"/>
      <c r="M152" s="8"/>
      <c r="N152" s="8"/>
      <c r="O152" s="8"/>
      <c r="P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</row>
    <row r="153" spans="3:54" x14ac:dyDescent="0.2">
      <c r="C153" s="8"/>
      <c r="E153" s="8"/>
      <c r="G153" s="8"/>
      <c r="H153" s="8"/>
      <c r="J153" s="8"/>
      <c r="K153" s="8"/>
      <c r="L153" s="8"/>
      <c r="M153" s="8"/>
      <c r="N153" s="8"/>
      <c r="O153" s="8"/>
      <c r="P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</row>
    <row r="154" spans="3:54" x14ac:dyDescent="0.2">
      <c r="C154" s="8"/>
      <c r="E154" s="8"/>
      <c r="G154" s="8"/>
      <c r="H154" s="8"/>
      <c r="J154" s="8"/>
      <c r="K154" s="8"/>
      <c r="L154" s="8"/>
      <c r="M154" s="8"/>
      <c r="N154" s="8"/>
      <c r="O154" s="8"/>
      <c r="P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</row>
    <row r="155" spans="3:54" x14ac:dyDescent="0.2">
      <c r="C155" s="8"/>
      <c r="E155" s="8"/>
      <c r="G155" s="8"/>
      <c r="H155" s="8"/>
      <c r="J155" s="8"/>
      <c r="K155" s="8"/>
      <c r="L155" s="8"/>
      <c r="M155" s="8"/>
      <c r="N155" s="8"/>
      <c r="O155" s="8"/>
      <c r="P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</row>
    <row r="156" spans="3:54" x14ac:dyDescent="0.2">
      <c r="C156" s="8"/>
      <c r="E156" s="8"/>
      <c r="G156" s="8"/>
      <c r="H156" s="8"/>
      <c r="J156" s="8"/>
      <c r="K156" s="8"/>
      <c r="L156" s="8"/>
      <c r="M156" s="8"/>
      <c r="N156" s="8"/>
      <c r="O156" s="8"/>
      <c r="P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</row>
    <row r="157" spans="3:54" x14ac:dyDescent="0.2">
      <c r="C157" s="8"/>
      <c r="E157" s="8"/>
      <c r="G157" s="8"/>
      <c r="H157" s="8"/>
      <c r="J157" s="8"/>
      <c r="K157" s="8"/>
      <c r="L157" s="8"/>
      <c r="M157" s="8"/>
      <c r="N157" s="8"/>
      <c r="O157" s="8"/>
      <c r="P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</row>
    <row r="158" spans="3:54" x14ac:dyDescent="0.2">
      <c r="C158" s="8"/>
      <c r="E158" s="8"/>
      <c r="G158" s="8"/>
      <c r="H158" s="8"/>
      <c r="J158" s="8"/>
      <c r="K158" s="8"/>
      <c r="L158" s="8"/>
      <c r="M158" s="8"/>
      <c r="N158" s="8"/>
      <c r="O158" s="8"/>
      <c r="P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</row>
    <row r="159" spans="3:54" x14ac:dyDescent="0.2">
      <c r="C159" s="8"/>
      <c r="E159" s="8"/>
      <c r="G159" s="8"/>
      <c r="H159" s="8"/>
      <c r="J159" s="8"/>
      <c r="K159" s="8"/>
      <c r="L159" s="8"/>
      <c r="M159" s="8"/>
      <c r="N159" s="8"/>
      <c r="O159" s="8"/>
      <c r="P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</row>
    <row r="160" spans="3:54" x14ac:dyDescent="0.2">
      <c r="C160" s="8"/>
      <c r="E160" s="8"/>
      <c r="G160" s="8"/>
      <c r="H160" s="8"/>
      <c r="J160" s="8"/>
      <c r="K160" s="8"/>
      <c r="L160" s="8"/>
      <c r="M160" s="8"/>
      <c r="N160" s="8"/>
      <c r="O160" s="8"/>
      <c r="P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</row>
    <row r="161" spans="3:54" x14ac:dyDescent="0.2">
      <c r="C161" s="8"/>
      <c r="E161" s="8"/>
      <c r="G161" s="8"/>
      <c r="H161" s="8"/>
      <c r="J161" s="8"/>
      <c r="K161" s="8"/>
      <c r="L161" s="8"/>
      <c r="M161" s="8"/>
      <c r="N161" s="8"/>
      <c r="O161" s="8"/>
      <c r="P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</row>
    <row r="162" spans="3:54" x14ac:dyDescent="0.2">
      <c r="C162" s="8"/>
      <c r="E162" s="8"/>
      <c r="G162" s="8"/>
      <c r="H162" s="8"/>
      <c r="J162" s="8"/>
      <c r="K162" s="8"/>
      <c r="L162" s="8"/>
      <c r="M162" s="8"/>
      <c r="N162" s="8"/>
      <c r="O162" s="8"/>
      <c r="P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</row>
    <row r="163" spans="3:54" x14ac:dyDescent="0.2">
      <c r="C163" s="8"/>
      <c r="E163" s="8"/>
      <c r="G163" s="8"/>
      <c r="H163" s="8"/>
      <c r="J163" s="8"/>
      <c r="K163" s="8"/>
      <c r="L163" s="8"/>
      <c r="M163" s="8"/>
      <c r="N163" s="8"/>
      <c r="O163" s="8"/>
      <c r="P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</row>
    <row r="164" spans="3:54" x14ac:dyDescent="0.2">
      <c r="C164" s="8"/>
      <c r="E164" s="8"/>
      <c r="G164" s="8"/>
      <c r="H164" s="8"/>
      <c r="J164" s="8"/>
      <c r="K164" s="8"/>
      <c r="L164" s="8"/>
      <c r="M164" s="8"/>
      <c r="N164" s="8"/>
      <c r="O164" s="8"/>
      <c r="P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</row>
    <row r="165" spans="3:54" x14ac:dyDescent="0.2">
      <c r="C165" s="8"/>
      <c r="E165" s="8"/>
      <c r="G165" s="8"/>
      <c r="H165" s="8"/>
      <c r="J165" s="8"/>
      <c r="K165" s="8"/>
      <c r="L165" s="8"/>
      <c r="M165" s="8"/>
      <c r="N165" s="8"/>
      <c r="O165" s="8"/>
      <c r="P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</row>
    <row r="166" spans="3:54" x14ac:dyDescent="0.2">
      <c r="C166" s="8"/>
      <c r="E166" s="8"/>
      <c r="G166" s="8"/>
      <c r="H166" s="8"/>
      <c r="J166" s="8"/>
      <c r="K166" s="8"/>
      <c r="L166" s="8"/>
      <c r="M166" s="8"/>
      <c r="N166" s="8"/>
      <c r="O166" s="8"/>
      <c r="P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</row>
    <row r="167" spans="3:54" x14ac:dyDescent="0.2">
      <c r="C167" s="8"/>
      <c r="E167" s="8"/>
      <c r="G167" s="8"/>
      <c r="H167" s="8"/>
      <c r="J167" s="8"/>
      <c r="K167" s="8"/>
      <c r="L167" s="8"/>
      <c r="M167" s="8"/>
      <c r="N167" s="8"/>
      <c r="O167" s="8"/>
      <c r="P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</row>
    <row r="168" spans="3:54" x14ac:dyDescent="0.2">
      <c r="C168" s="8"/>
      <c r="E168" s="8"/>
      <c r="G168" s="8"/>
      <c r="H168" s="8"/>
      <c r="J168" s="8"/>
      <c r="K168" s="8"/>
      <c r="L168" s="8"/>
      <c r="M168" s="8"/>
      <c r="N168" s="8"/>
      <c r="O168" s="8"/>
      <c r="P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</row>
    <row r="169" spans="3:54" x14ac:dyDescent="0.2">
      <c r="C169" s="8"/>
      <c r="E169" s="8"/>
      <c r="G169" s="8"/>
      <c r="H169" s="8"/>
      <c r="J169" s="8"/>
      <c r="K169" s="8"/>
      <c r="L169" s="8"/>
      <c r="M169" s="8"/>
      <c r="N169" s="8"/>
      <c r="O169" s="8"/>
      <c r="P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</row>
    <row r="170" spans="3:54" x14ac:dyDescent="0.2">
      <c r="C170" s="8"/>
      <c r="E170" s="8"/>
      <c r="G170" s="8"/>
      <c r="H170" s="8"/>
      <c r="J170" s="8"/>
      <c r="K170" s="8"/>
      <c r="L170" s="8"/>
      <c r="M170" s="8"/>
      <c r="N170" s="8"/>
      <c r="O170" s="8"/>
      <c r="P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</row>
    <row r="171" spans="3:54" x14ac:dyDescent="0.2">
      <c r="C171" s="8"/>
      <c r="E171" s="8"/>
      <c r="G171" s="8"/>
      <c r="H171" s="8"/>
      <c r="J171" s="8"/>
      <c r="K171" s="8"/>
      <c r="L171" s="8"/>
      <c r="M171" s="8"/>
      <c r="N171" s="8"/>
      <c r="O171" s="8"/>
      <c r="P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</row>
    <row r="172" spans="3:54" x14ac:dyDescent="0.2">
      <c r="C172" s="8"/>
      <c r="E172" s="8"/>
      <c r="G172" s="8"/>
      <c r="H172" s="8"/>
      <c r="J172" s="8"/>
      <c r="K172" s="8"/>
      <c r="L172" s="8"/>
      <c r="M172" s="8"/>
      <c r="N172" s="8"/>
      <c r="O172" s="8"/>
      <c r="P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</row>
    <row r="173" spans="3:54" x14ac:dyDescent="0.2">
      <c r="C173" s="8"/>
      <c r="E173" s="8"/>
      <c r="G173" s="8"/>
      <c r="H173" s="8"/>
      <c r="J173" s="8"/>
      <c r="K173" s="8"/>
      <c r="L173" s="8"/>
      <c r="M173" s="8"/>
      <c r="N173" s="8"/>
      <c r="O173" s="8"/>
      <c r="P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</row>
    <row r="174" spans="3:54" x14ac:dyDescent="0.2">
      <c r="C174" s="8"/>
      <c r="E174" s="8"/>
      <c r="G174" s="8"/>
      <c r="H174" s="8"/>
      <c r="J174" s="8"/>
      <c r="K174" s="8"/>
      <c r="L174" s="8"/>
      <c r="M174" s="8"/>
      <c r="N174" s="8"/>
      <c r="O174" s="8"/>
      <c r="P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</row>
    <row r="175" spans="3:54" x14ac:dyDescent="0.2">
      <c r="C175" s="8"/>
      <c r="E175" s="8"/>
      <c r="G175" s="8"/>
      <c r="H175" s="8"/>
      <c r="J175" s="8"/>
      <c r="K175" s="8"/>
      <c r="L175" s="8"/>
      <c r="M175" s="8"/>
      <c r="N175" s="8"/>
      <c r="O175" s="8"/>
      <c r="P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</row>
    <row r="176" spans="3:54" x14ac:dyDescent="0.2">
      <c r="C176" s="8"/>
      <c r="E176" s="8"/>
      <c r="G176" s="8"/>
      <c r="H176" s="8"/>
      <c r="J176" s="8"/>
      <c r="K176" s="8"/>
      <c r="L176" s="8"/>
      <c r="M176" s="8"/>
      <c r="N176" s="8"/>
      <c r="O176" s="8"/>
      <c r="P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</row>
    <row r="177" spans="3:54" x14ac:dyDescent="0.2">
      <c r="C177" s="8"/>
      <c r="E177" s="8"/>
      <c r="G177" s="8"/>
      <c r="H177" s="8"/>
      <c r="J177" s="8"/>
      <c r="K177" s="8"/>
      <c r="L177" s="8"/>
      <c r="M177" s="8"/>
      <c r="N177" s="8"/>
      <c r="O177" s="8"/>
      <c r="P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</row>
    <row r="178" spans="3:54" x14ac:dyDescent="0.2">
      <c r="C178" s="8"/>
      <c r="E178" s="8"/>
      <c r="G178" s="8"/>
      <c r="H178" s="8"/>
      <c r="J178" s="8"/>
      <c r="K178" s="8"/>
      <c r="L178" s="8"/>
      <c r="M178" s="8"/>
      <c r="N178" s="8"/>
      <c r="O178" s="8"/>
      <c r="P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</row>
    <row r="179" spans="3:54" x14ac:dyDescent="0.2">
      <c r="C179" s="8"/>
      <c r="E179" s="8"/>
      <c r="G179" s="8"/>
      <c r="H179" s="8"/>
      <c r="J179" s="8"/>
      <c r="K179" s="8"/>
      <c r="L179" s="8"/>
      <c r="M179" s="8"/>
      <c r="N179" s="8"/>
      <c r="O179" s="8"/>
      <c r="P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</row>
    <row r="180" spans="3:54" x14ac:dyDescent="0.2">
      <c r="C180" s="8"/>
      <c r="E180" s="8"/>
      <c r="G180" s="8"/>
      <c r="H180" s="8"/>
      <c r="J180" s="8"/>
      <c r="K180" s="8"/>
      <c r="L180" s="8"/>
      <c r="M180" s="8"/>
      <c r="N180" s="8"/>
      <c r="O180" s="8"/>
      <c r="P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</row>
    <row r="181" spans="3:54" x14ac:dyDescent="0.2">
      <c r="C181" s="8"/>
      <c r="E181" s="8"/>
      <c r="G181" s="8"/>
      <c r="H181" s="8"/>
      <c r="J181" s="8"/>
      <c r="K181" s="8"/>
      <c r="L181" s="8"/>
      <c r="M181" s="8"/>
      <c r="N181" s="8"/>
      <c r="O181" s="8"/>
      <c r="P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</row>
    <row r="182" spans="3:54" x14ac:dyDescent="0.2">
      <c r="C182" s="8"/>
      <c r="E182" s="8"/>
      <c r="G182" s="8"/>
      <c r="H182" s="8"/>
      <c r="J182" s="8"/>
      <c r="K182" s="8"/>
      <c r="L182" s="8"/>
      <c r="M182" s="8"/>
      <c r="N182" s="8"/>
      <c r="O182" s="8"/>
      <c r="P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</row>
    <row r="183" spans="3:54" x14ac:dyDescent="0.2">
      <c r="C183" s="8"/>
      <c r="E183" s="8"/>
      <c r="G183" s="8"/>
      <c r="H183" s="8"/>
      <c r="J183" s="8"/>
      <c r="K183" s="8"/>
      <c r="L183" s="8"/>
      <c r="M183" s="8"/>
      <c r="N183" s="8"/>
      <c r="O183" s="8"/>
      <c r="P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</row>
    <row r="184" spans="3:54" x14ac:dyDescent="0.2">
      <c r="C184" s="8"/>
      <c r="E184" s="8"/>
      <c r="G184" s="8"/>
      <c r="H184" s="8"/>
      <c r="J184" s="8"/>
      <c r="K184" s="8"/>
      <c r="L184" s="8"/>
      <c r="M184" s="8"/>
      <c r="N184" s="8"/>
      <c r="O184" s="8"/>
      <c r="P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</row>
    <row r="185" spans="3:54" x14ac:dyDescent="0.2">
      <c r="C185" s="8"/>
      <c r="E185" s="8"/>
      <c r="G185" s="8"/>
      <c r="H185" s="8"/>
      <c r="J185" s="8"/>
      <c r="K185" s="8"/>
      <c r="L185" s="8"/>
      <c r="M185" s="8"/>
      <c r="N185" s="8"/>
      <c r="O185" s="8"/>
      <c r="P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</row>
    <row r="186" spans="3:54" x14ac:dyDescent="0.2">
      <c r="C186" s="8"/>
      <c r="E186" s="8"/>
      <c r="G186" s="8"/>
      <c r="H186" s="8"/>
      <c r="J186" s="8"/>
      <c r="K186" s="8"/>
      <c r="L186" s="8"/>
      <c r="M186" s="8"/>
      <c r="N186" s="8"/>
      <c r="O186" s="8"/>
      <c r="P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</row>
    <row r="187" spans="3:54" x14ac:dyDescent="0.2">
      <c r="C187" s="8"/>
      <c r="E187" s="8"/>
      <c r="G187" s="8"/>
      <c r="H187" s="8"/>
      <c r="J187" s="8"/>
      <c r="K187" s="8"/>
      <c r="L187" s="8"/>
      <c r="M187" s="8"/>
      <c r="N187" s="8"/>
      <c r="O187" s="8"/>
      <c r="P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</row>
    <row r="188" spans="3:54" x14ac:dyDescent="0.2">
      <c r="C188" s="8"/>
      <c r="E188" s="8"/>
      <c r="G188" s="8"/>
      <c r="H188" s="8"/>
      <c r="J188" s="8"/>
      <c r="K188" s="8"/>
      <c r="L188" s="8"/>
      <c r="M188" s="8"/>
      <c r="N188" s="8"/>
      <c r="O188" s="8"/>
      <c r="P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</row>
    <row r="189" spans="3:54" x14ac:dyDescent="0.2">
      <c r="C189" s="8"/>
      <c r="E189" s="8"/>
      <c r="G189" s="8"/>
      <c r="H189" s="8"/>
      <c r="J189" s="8"/>
      <c r="K189" s="8"/>
      <c r="L189" s="8"/>
      <c r="M189" s="8"/>
      <c r="N189" s="8"/>
      <c r="O189" s="8"/>
      <c r="P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</row>
    <row r="190" spans="3:54" x14ac:dyDescent="0.2">
      <c r="C190" s="8"/>
      <c r="E190" s="8"/>
      <c r="G190" s="8"/>
      <c r="H190" s="8"/>
      <c r="J190" s="8"/>
      <c r="K190" s="8"/>
      <c r="L190" s="8"/>
      <c r="M190" s="8"/>
      <c r="N190" s="8"/>
      <c r="O190" s="8"/>
      <c r="P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</row>
    <row r="191" spans="3:54" x14ac:dyDescent="0.2">
      <c r="C191" s="8"/>
      <c r="E191" s="8"/>
      <c r="G191" s="8"/>
      <c r="H191" s="8"/>
      <c r="J191" s="8"/>
      <c r="K191" s="8"/>
      <c r="L191" s="8"/>
      <c r="M191" s="8"/>
      <c r="N191" s="8"/>
      <c r="O191" s="8"/>
      <c r="P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</row>
    <row r="192" spans="3:54" x14ac:dyDescent="0.2">
      <c r="C192" s="8"/>
      <c r="E192" s="8"/>
      <c r="G192" s="8"/>
      <c r="H192" s="8"/>
      <c r="J192" s="8"/>
      <c r="K192" s="8"/>
      <c r="L192" s="8"/>
      <c r="M192" s="8"/>
      <c r="N192" s="8"/>
      <c r="O192" s="8"/>
      <c r="P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</row>
    <row r="193" spans="3:54" x14ac:dyDescent="0.2">
      <c r="C193" s="8"/>
      <c r="E193" s="8"/>
      <c r="G193" s="8"/>
      <c r="H193" s="8"/>
      <c r="J193" s="8"/>
      <c r="K193" s="8"/>
      <c r="L193" s="8"/>
      <c r="M193" s="8"/>
      <c r="N193" s="8"/>
      <c r="O193" s="8"/>
      <c r="P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</row>
    <row r="194" spans="3:54" x14ac:dyDescent="0.2">
      <c r="C194" s="8"/>
      <c r="E194" s="8"/>
      <c r="G194" s="8"/>
      <c r="H194" s="8"/>
      <c r="J194" s="8"/>
      <c r="K194" s="8"/>
      <c r="L194" s="8"/>
      <c r="M194" s="8"/>
      <c r="N194" s="8"/>
      <c r="O194" s="8"/>
      <c r="P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</row>
    <row r="195" spans="3:54" x14ac:dyDescent="0.2">
      <c r="C195" s="8"/>
      <c r="E195" s="8"/>
      <c r="G195" s="8"/>
      <c r="H195" s="8"/>
      <c r="J195" s="8"/>
      <c r="K195" s="8"/>
      <c r="L195" s="8"/>
      <c r="M195" s="8"/>
      <c r="N195" s="8"/>
      <c r="O195" s="8"/>
      <c r="P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</row>
    <row r="196" spans="3:54" x14ac:dyDescent="0.2">
      <c r="C196" s="8"/>
      <c r="E196" s="8"/>
      <c r="G196" s="8"/>
      <c r="H196" s="8"/>
      <c r="J196" s="8"/>
      <c r="K196" s="8"/>
      <c r="L196" s="8"/>
      <c r="M196" s="8"/>
      <c r="N196" s="8"/>
      <c r="O196" s="8"/>
      <c r="P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</row>
    <row r="197" spans="3:54" x14ac:dyDescent="0.2">
      <c r="C197" s="8"/>
      <c r="E197" s="8"/>
      <c r="G197" s="8"/>
      <c r="H197" s="8"/>
      <c r="J197" s="8"/>
      <c r="K197" s="8"/>
      <c r="L197" s="8"/>
      <c r="M197" s="8"/>
      <c r="N197" s="8"/>
      <c r="O197" s="8"/>
      <c r="P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</row>
    <row r="198" spans="3:54" x14ac:dyDescent="0.2">
      <c r="C198" s="8"/>
      <c r="E198" s="8"/>
      <c r="G198" s="8"/>
      <c r="H198" s="8"/>
      <c r="J198" s="8"/>
      <c r="K198" s="8"/>
      <c r="L198" s="8"/>
      <c r="M198" s="8"/>
      <c r="N198" s="8"/>
      <c r="O198" s="8"/>
      <c r="P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</row>
    <row r="199" spans="3:54" x14ac:dyDescent="0.2">
      <c r="C199" s="8"/>
      <c r="E199" s="8"/>
      <c r="G199" s="8"/>
      <c r="H199" s="8"/>
      <c r="J199" s="8"/>
      <c r="K199" s="8"/>
      <c r="L199" s="8"/>
      <c r="M199" s="8"/>
      <c r="N199" s="8"/>
      <c r="O199" s="8"/>
      <c r="P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</row>
    <row r="200" spans="3:54" x14ac:dyDescent="0.2">
      <c r="C200" s="8"/>
      <c r="E200" s="8"/>
      <c r="G200" s="8"/>
      <c r="H200" s="8"/>
      <c r="J200" s="8"/>
      <c r="K200" s="8"/>
      <c r="L200" s="8"/>
      <c r="M200" s="8"/>
      <c r="N200" s="8"/>
      <c r="O200" s="8"/>
      <c r="P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</row>
    <row r="201" spans="3:54" x14ac:dyDescent="0.2">
      <c r="C201" s="8"/>
      <c r="E201" s="8"/>
      <c r="G201" s="8"/>
      <c r="H201" s="8"/>
      <c r="J201" s="8"/>
      <c r="K201" s="8"/>
      <c r="L201" s="8"/>
      <c r="M201" s="8"/>
      <c r="N201" s="8"/>
      <c r="O201" s="8"/>
      <c r="P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</row>
    <row r="202" spans="3:54" x14ac:dyDescent="0.2">
      <c r="C202" s="8"/>
      <c r="E202" s="8"/>
      <c r="G202" s="8"/>
      <c r="H202" s="8"/>
      <c r="J202" s="8"/>
      <c r="K202" s="8"/>
      <c r="L202" s="8"/>
      <c r="M202" s="8"/>
      <c r="N202" s="8"/>
      <c r="O202" s="8"/>
      <c r="P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</row>
    <row r="203" spans="3:54" x14ac:dyDescent="0.2">
      <c r="C203" s="8"/>
      <c r="E203" s="8"/>
      <c r="G203" s="8"/>
      <c r="H203" s="8"/>
      <c r="J203" s="8"/>
      <c r="K203" s="8"/>
      <c r="L203" s="8"/>
      <c r="M203" s="8"/>
      <c r="N203" s="8"/>
      <c r="O203" s="8"/>
      <c r="P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</row>
    <row r="204" spans="3:54" x14ac:dyDescent="0.2">
      <c r="C204" s="8"/>
      <c r="E204" s="8"/>
      <c r="G204" s="8"/>
      <c r="H204" s="8"/>
      <c r="J204" s="8"/>
      <c r="K204" s="8"/>
      <c r="L204" s="8"/>
      <c r="M204" s="8"/>
      <c r="N204" s="8"/>
      <c r="O204" s="8"/>
      <c r="P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</row>
    <row r="205" spans="3:54" x14ac:dyDescent="0.2">
      <c r="C205" s="8"/>
      <c r="E205" s="8"/>
      <c r="G205" s="8"/>
      <c r="H205" s="8"/>
      <c r="J205" s="8"/>
      <c r="K205" s="8"/>
      <c r="L205" s="8"/>
      <c r="M205" s="8"/>
      <c r="N205" s="8"/>
      <c r="O205" s="8"/>
      <c r="P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</row>
    <row r="206" spans="3:54" x14ac:dyDescent="0.2">
      <c r="C206" s="8"/>
      <c r="E206" s="8"/>
      <c r="G206" s="8"/>
      <c r="H206" s="8"/>
      <c r="J206" s="8"/>
      <c r="K206" s="8"/>
      <c r="L206" s="8"/>
      <c r="M206" s="8"/>
      <c r="N206" s="8"/>
      <c r="O206" s="8"/>
      <c r="P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</row>
    <row r="207" spans="3:54" x14ac:dyDescent="0.2">
      <c r="C207" s="8"/>
      <c r="E207" s="8"/>
      <c r="G207" s="8"/>
      <c r="H207" s="8"/>
      <c r="J207" s="8"/>
      <c r="K207" s="8"/>
      <c r="L207" s="8"/>
      <c r="M207" s="8"/>
      <c r="N207" s="8"/>
      <c r="O207" s="8"/>
      <c r="P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</row>
    <row r="208" spans="3:54" x14ac:dyDescent="0.2">
      <c r="C208" s="8"/>
      <c r="E208" s="8"/>
      <c r="G208" s="8"/>
      <c r="H208" s="8"/>
      <c r="J208" s="8"/>
      <c r="K208" s="8"/>
      <c r="L208" s="8"/>
      <c r="M208" s="8"/>
      <c r="N208" s="8"/>
      <c r="O208" s="8"/>
      <c r="P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</row>
    <row r="209" spans="3:54" x14ac:dyDescent="0.2">
      <c r="C209" s="8"/>
      <c r="E209" s="8"/>
      <c r="G209" s="8"/>
      <c r="H209" s="8"/>
      <c r="J209" s="8"/>
      <c r="K209" s="8"/>
      <c r="L209" s="8"/>
      <c r="M209" s="8"/>
      <c r="N209" s="8"/>
      <c r="O209" s="8"/>
      <c r="P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</row>
    <row r="210" spans="3:54" x14ac:dyDescent="0.2">
      <c r="C210" s="8"/>
      <c r="E210" s="8"/>
      <c r="G210" s="8"/>
      <c r="H210" s="8"/>
      <c r="J210" s="8"/>
      <c r="K210" s="8"/>
      <c r="L210" s="8"/>
      <c r="M210" s="8"/>
      <c r="N210" s="8"/>
      <c r="O210" s="8"/>
      <c r="P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</row>
    <row r="211" spans="3:54" x14ac:dyDescent="0.2">
      <c r="C211" s="8"/>
      <c r="E211" s="8"/>
      <c r="G211" s="8"/>
      <c r="H211" s="8"/>
      <c r="J211" s="8"/>
      <c r="K211" s="8"/>
      <c r="L211" s="8"/>
      <c r="M211" s="8"/>
      <c r="N211" s="8"/>
      <c r="O211" s="8"/>
      <c r="P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</row>
    <row r="212" spans="3:54" x14ac:dyDescent="0.2">
      <c r="C212" s="8"/>
      <c r="E212" s="8"/>
      <c r="G212" s="8"/>
      <c r="H212" s="8"/>
      <c r="J212" s="8"/>
      <c r="K212" s="8"/>
      <c r="L212" s="8"/>
      <c r="M212" s="8"/>
      <c r="N212" s="8"/>
      <c r="O212" s="8"/>
      <c r="P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</row>
    <row r="213" spans="3:54" x14ac:dyDescent="0.2">
      <c r="C213" s="8"/>
      <c r="E213" s="8"/>
      <c r="G213" s="8"/>
      <c r="H213" s="8"/>
      <c r="J213" s="8"/>
      <c r="K213" s="8"/>
      <c r="L213" s="8"/>
      <c r="M213" s="8"/>
      <c r="N213" s="8"/>
      <c r="O213" s="8"/>
      <c r="P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</row>
    <row r="214" spans="3:54" x14ac:dyDescent="0.2">
      <c r="C214" s="8"/>
      <c r="E214" s="8"/>
      <c r="G214" s="8"/>
      <c r="H214" s="8"/>
      <c r="J214" s="8"/>
      <c r="K214" s="8"/>
      <c r="L214" s="8"/>
      <c r="M214" s="8"/>
      <c r="N214" s="8"/>
      <c r="O214" s="8"/>
      <c r="P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</row>
    <row r="215" spans="3:54" x14ac:dyDescent="0.2">
      <c r="C215" s="8"/>
      <c r="E215" s="8"/>
      <c r="G215" s="8"/>
      <c r="H215" s="8"/>
      <c r="J215" s="8"/>
      <c r="K215" s="8"/>
      <c r="L215" s="8"/>
      <c r="M215" s="8"/>
      <c r="N215" s="8"/>
      <c r="O215" s="8"/>
      <c r="P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</row>
    <row r="216" spans="3:54" x14ac:dyDescent="0.2">
      <c r="C216" s="8"/>
      <c r="E216" s="8"/>
      <c r="G216" s="8"/>
      <c r="H216" s="8"/>
      <c r="J216" s="8"/>
      <c r="K216" s="8"/>
      <c r="L216" s="8"/>
      <c r="M216" s="8"/>
      <c r="N216" s="8"/>
      <c r="O216" s="8"/>
      <c r="P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</row>
    <row r="217" spans="3:54" x14ac:dyDescent="0.2">
      <c r="C217" s="8"/>
      <c r="E217" s="8"/>
      <c r="G217" s="8"/>
      <c r="H217" s="8"/>
      <c r="J217" s="8"/>
      <c r="K217" s="8"/>
      <c r="L217" s="8"/>
      <c r="M217" s="8"/>
      <c r="N217" s="8"/>
      <c r="O217" s="8"/>
      <c r="P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</row>
    <row r="218" spans="3:54" x14ac:dyDescent="0.2">
      <c r="C218" s="8"/>
      <c r="E218" s="8"/>
      <c r="G218" s="8"/>
      <c r="H218" s="8"/>
      <c r="J218" s="8"/>
      <c r="K218" s="8"/>
      <c r="L218" s="8"/>
      <c r="M218" s="8"/>
      <c r="N218" s="8"/>
      <c r="O218" s="8"/>
      <c r="P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</row>
    <row r="219" spans="3:54" x14ac:dyDescent="0.2">
      <c r="C219" s="8"/>
      <c r="E219" s="8"/>
      <c r="G219" s="8"/>
      <c r="H219" s="8"/>
      <c r="J219" s="8"/>
      <c r="K219" s="8"/>
      <c r="L219" s="8"/>
      <c r="M219" s="8"/>
      <c r="N219" s="8"/>
      <c r="O219" s="8"/>
      <c r="P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</row>
    <row r="220" spans="3:54" x14ac:dyDescent="0.2">
      <c r="C220" s="8"/>
      <c r="E220" s="8"/>
      <c r="G220" s="8"/>
      <c r="H220" s="8"/>
      <c r="J220" s="8"/>
      <c r="K220" s="8"/>
      <c r="L220" s="8"/>
      <c r="M220" s="8"/>
      <c r="N220" s="8"/>
      <c r="O220" s="8"/>
      <c r="P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</row>
    <row r="221" spans="3:54" x14ac:dyDescent="0.2">
      <c r="C221" s="8"/>
      <c r="E221" s="8"/>
      <c r="G221" s="8"/>
      <c r="H221" s="8"/>
      <c r="J221" s="8"/>
      <c r="K221" s="8"/>
      <c r="L221" s="8"/>
      <c r="M221" s="8"/>
      <c r="N221" s="8"/>
      <c r="O221" s="8"/>
      <c r="P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</row>
    <row r="222" spans="3:54" x14ac:dyDescent="0.2">
      <c r="C222" s="8"/>
      <c r="E222" s="8"/>
      <c r="G222" s="8"/>
      <c r="H222" s="8"/>
      <c r="J222" s="8"/>
      <c r="K222" s="8"/>
      <c r="L222" s="8"/>
      <c r="M222" s="8"/>
      <c r="N222" s="8"/>
      <c r="O222" s="8"/>
      <c r="P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</row>
    <row r="223" spans="3:54" x14ac:dyDescent="0.2">
      <c r="C223" s="8"/>
      <c r="E223" s="8"/>
      <c r="G223" s="8"/>
      <c r="H223" s="8"/>
      <c r="J223" s="8"/>
      <c r="K223" s="8"/>
      <c r="L223" s="8"/>
      <c r="M223" s="8"/>
      <c r="N223" s="8"/>
      <c r="O223" s="8"/>
      <c r="P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</row>
    <row r="224" spans="3:54" x14ac:dyDescent="0.2">
      <c r="C224" s="8"/>
      <c r="E224" s="8"/>
      <c r="G224" s="8"/>
      <c r="H224" s="8"/>
      <c r="J224" s="8"/>
      <c r="K224" s="8"/>
      <c r="L224" s="8"/>
      <c r="M224" s="8"/>
      <c r="N224" s="8"/>
      <c r="O224" s="8"/>
      <c r="P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</row>
    <row r="225" spans="3:54" x14ac:dyDescent="0.2">
      <c r="C225" s="8"/>
      <c r="E225" s="8"/>
      <c r="G225" s="8"/>
      <c r="H225" s="8"/>
      <c r="J225" s="8"/>
      <c r="K225" s="8"/>
      <c r="L225" s="8"/>
      <c r="M225" s="8"/>
      <c r="N225" s="8"/>
      <c r="O225" s="8"/>
      <c r="P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</row>
    <row r="226" spans="3:54" x14ac:dyDescent="0.2">
      <c r="C226" s="8"/>
      <c r="E226" s="8"/>
      <c r="G226" s="8"/>
      <c r="H226" s="8"/>
      <c r="J226" s="8"/>
      <c r="K226" s="8"/>
      <c r="L226" s="8"/>
      <c r="M226" s="8"/>
      <c r="N226" s="8"/>
      <c r="O226" s="8"/>
      <c r="P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</row>
    <row r="227" spans="3:54" x14ac:dyDescent="0.2">
      <c r="C227" s="8"/>
      <c r="E227" s="8"/>
      <c r="G227" s="8"/>
      <c r="H227" s="8"/>
      <c r="J227" s="8"/>
      <c r="K227" s="8"/>
      <c r="L227" s="8"/>
      <c r="M227" s="8"/>
      <c r="N227" s="8"/>
      <c r="O227" s="8"/>
      <c r="P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</row>
    <row r="228" spans="3:54" x14ac:dyDescent="0.2">
      <c r="C228" s="8"/>
      <c r="E228" s="8"/>
      <c r="G228" s="8"/>
      <c r="H228" s="8"/>
      <c r="J228" s="8"/>
      <c r="K228" s="8"/>
      <c r="L228" s="8"/>
      <c r="M228" s="8"/>
      <c r="N228" s="8"/>
      <c r="O228" s="8"/>
      <c r="P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</row>
    <row r="229" spans="3:54" x14ac:dyDescent="0.2">
      <c r="C229" s="8"/>
      <c r="E229" s="8"/>
      <c r="G229" s="8"/>
      <c r="H229" s="8"/>
      <c r="J229" s="8"/>
      <c r="K229" s="8"/>
      <c r="L229" s="8"/>
      <c r="M229" s="8"/>
      <c r="N229" s="8"/>
      <c r="O229" s="8"/>
      <c r="P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</row>
    <row r="230" spans="3:54" x14ac:dyDescent="0.2">
      <c r="C230" s="8"/>
      <c r="E230" s="8"/>
      <c r="G230" s="8"/>
      <c r="H230" s="8"/>
      <c r="J230" s="8"/>
      <c r="K230" s="8"/>
      <c r="L230" s="8"/>
      <c r="M230" s="8"/>
      <c r="N230" s="8"/>
      <c r="O230" s="8"/>
      <c r="P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</row>
    <row r="231" spans="3:54" x14ac:dyDescent="0.2">
      <c r="C231" s="8"/>
      <c r="E231" s="8"/>
      <c r="G231" s="8"/>
      <c r="H231" s="8"/>
      <c r="J231" s="8"/>
      <c r="K231" s="8"/>
      <c r="L231" s="8"/>
      <c r="M231" s="8"/>
      <c r="N231" s="8"/>
      <c r="O231" s="8"/>
      <c r="P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</row>
    <row r="232" spans="3:54" x14ac:dyDescent="0.2">
      <c r="C232" s="8"/>
      <c r="E232" s="8"/>
      <c r="G232" s="8"/>
      <c r="H232" s="8"/>
      <c r="J232" s="8"/>
      <c r="K232" s="8"/>
      <c r="L232" s="8"/>
      <c r="M232" s="8"/>
      <c r="N232" s="8"/>
      <c r="O232" s="8"/>
      <c r="P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</row>
    <row r="233" spans="3:54" x14ac:dyDescent="0.2">
      <c r="C233" s="8"/>
      <c r="E233" s="8"/>
      <c r="G233" s="8"/>
      <c r="H233" s="8"/>
      <c r="J233" s="8"/>
      <c r="K233" s="8"/>
      <c r="L233" s="8"/>
      <c r="M233" s="8"/>
      <c r="N233" s="8"/>
      <c r="O233" s="8"/>
      <c r="P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</row>
    <row r="234" spans="3:54" x14ac:dyDescent="0.2">
      <c r="C234" s="8"/>
      <c r="E234" s="8"/>
      <c r="G234" s="8"/>
      <c r="H234" s="8"/>
      <c r="J234" s="8"/>
      <c r="K234" s="8"/>
      <c r="L234" s="8"/>
      <c r="M234" s="8"/>
      <c r="N234" s="8"/>
      <c r="O234" s="8"/>
      <c r="P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</row>
    <row r="235" spans="3:54" x14ac:dyDescent="0.2">
      <c r="C235" s="8"/>
      <c r="E235" s="8"/>
      <c r="G235" s="8"/>
      <c r="H235" s="8"/>
      <c r="J235" s="8"/>
      <c r="K235" s="8"/>
      <c r="L235" s="8"/>
      <c r="M235" s="8"/>
      <c r="N235" s="8"/>
      <c r="O235" s="8"/>
      <c r="P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</row>
    <row r="236" spans="3:54" x14ac:dyDescent="0.2">
      <c r="C236" s="8"/>
      <c r="E236" s="8"/>
      <c r="G236" s="8"/>
      <c r="H236" s="8"/>
      <c r="J236" s="8"/>
      <c r="K236" s="8"/>
      <c r="L236" s="8"/>
      <c r="M236" s="8"/>
      <c r="N236" s="8"/>
      <c r="O236" s="8"/>
      <c r="P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</row>
    <row r="237" spans="3:54" x14ac:dyDescent="0.2">
      <c r="C237" s="8"/>
      <c r="E237" s="8"/>
      <c r="G237" s="8"/>
      <c r="H237" s="8"/>
      <c r="J237" s="8"/>
      <c r="K237" s="8"/>
      <c r="L237" s="8"/>
      <c r="M237" s="8"/>
      <c r="N237" s="8"/>
      <c r="O237" s="8"/>
      <c r="P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</row>
    <row r="238" spans="3:54" x14ac:dyDescent="0.2">
      <c r="C238" s="8"/>
      <c r="E238" s="8"/>
      <c r="G238" s="8"/>
      <c r="H238" s="8"/>
      <c r="J238" s="8"/>
      <c r="K238" s="8"/>
      <c r="L238" s="8"/>
      <c r="M238" s="8"/>
      <c r="N238" s="8"/>
      <c r="O238" s="8"/>
      <c r="P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</row>
    <row r="239" spans="3:54" x14ac:dyDescent="0.2">
      <c r="C239" s="8"/>
      <c r="E239" s="8"/>
      <c r="G239" s="8"/>
      <c r="H239" s="8"/>
      <c r="J239" s="8"/>
      <c r="K239" s="8"/>
      <c r="L239" s="8"/>
      <c r="M239" s="8"/>
      <c r="N239" s="8"/>
      <c r="O239" s="8"/>
      <c r="P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</row>
    <row r="240" spans="3:54" x14ac:dyDescent="0.2">
      <c r="C240" s="8"/>
      <c r="E240" s="8"/>
      <c r="G240" s="8"/>
      <c r="H240" s="8"/>
      <c r="J240" s="8"/>
      <c r="K240" s="8"/>
      <c r="L240" s="8"/>
      <c r="M240" s="8"/>
      <c r="N240" s="8"/>
      <c r="O240" s="8"/>
      <c r="P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</row>
    <row r="241" spans="3:54" x14ac:dyDescent="0.2">
      <c r="C241" s="8"/>
      <c r="E241" s="8"/>
      <c r="G241" s="8"/>
      <c r="H241" s="8"/>
      <c r="J241" s="8"/>
      <c r="K241" s="8"/>
      <c r="L241" s="8"/>
      <c r="M241" s="8"/>
      <c r="N241" s="8"/>
      <c r="O241" s="8"/>
      <c r="P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</row>
    <row r="242" spans="3:54" x14ac:dyDescent="0.2">
      <c r="C242" s="8"/>
      <c r="E242" s="8"/>
      <c r="G242" s="8"/>
      <c r="H242" s="8"/>
      <c r="J242" s="8"/>
      <c r="K242" s="8"/>
      <c r="L242" s="8"/>
      <c r="M242" s="8"/>
      <c r="N242" s="8"/>
      <c r="O242" s="8"/>
      <c r="P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</row>
    <row r="243" spans="3:54" x14ac:dyDescent="0.2">
      <c r="C243" s="8"/>
      <c r="E243" s="8"/>
      <c r="G243" s="8"/>
      <c r="H243" s="8"/>
      <c r="J243" s="8"/>
      <c r="K243" s="8"/>
      <c r="L243" s="8"/>
      <c r="M243" s="8"/>
      <c r="N243" s="8"/>
      <c r="O243" s="8"/>
      <c r="P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</row>
    <row r="244" spans="3:54" x14ac:dyDescent="0.2">
      <c r="C244" s="8"/>
      <c r="E244" s="8"/>
      <c r="G244" s="8"/>
      <c r="H244" s="8"/>
      <c r="J244" s="8"/>
      <c r="K244" s="8"/>
      <c r="L244" s="8"/>
      <c r="M244" s="8"/>
      <c r="N244" s="8"/>
      <c r="O244" s="8"/>
      <c r="P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</row>
    <row r="245" spans="3:54" x14ac:dyDescent="0.2">
      <c r="C245" s="8"/>
      <c r="E245" s="8"/>
      <c r="G245" s="8"/>
      <c r="H245" s="8"/>
      <c r="J245" s="8"/>
      <c r="K245" s="8"/>
      <c r="L245" s="8"/>
      <c r="M245" s="8"/>
      <c r="N245" s="8"/>
      <c r="O245" s="8"/>
      <c r="P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</row>
    <row r="246" spans="3:54" x14ac:dyDescent="0.2">
      <c r="C246" s="8"/>
      <c r="E246" s="8"/>
      <c r="G246" s="8"/>
      <c r="H246" s="8"/>
      <c r="J246" s="8"/>
      <c r="K246" s="8"/>
      <c r="L246" s="8"/>
      <c r="M246" s="8"/>
      <c r="N246" s="8"/>
      <c r="O246" s="8"/>
      <c r="P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</row>
    <row r="247" spans="3:54" x14ac:dyDescent="0.2">
      <c r="C247" s="8"/>
      <c r="E247" s="8"/>
      <c r="G247" s="8"/>
      <c r="H247" s="8"/>
      <c r="J247" s="8"/>
      <c r="K247" s="8"/>
      <c r="L247" s="8"/>
      <c r="M247" s="8"/>
      <c r="N247" s="8"/>
      <c r="O247" s="8"/>
      <c r="P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</row>
    <row r="248" spans="3:54" x14ac:dyDescent="0.2">
      <c r="C248" s="8"/>
      <c r="E248" s="8"/>
      <c r="G248" s="8"/>
      <c r="H248" s="8"/>
      <c r="J248" s="8"/>
      <c r="K248" s="8"/>
      <c r="L248" s="8"/>
      <c r="M248" s="8"/>
      <c r="N248" s="8"/>
      <c r="O248" s="8"/>
      <c r="P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</row>
    <row r="249" spans="3:54" x14ac:dyDescent="0.2">
      <c r="C249" s="8"/>
      <c r="E249" s="8"/>
      <c r="G249" s="8"/>
      <c r="H249" s="8"/>
      <c r="J249" s="8"/>
      <c r="K249" s="8"/>
      <c r="L249" s="8"/>
      <c r="M249" s="8"/>
      <c r="N249" s="8"/>
      <c r="O249" s="8"/>
      <c r="P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</row>
    <row r="250" spans="3:54" x14ac:dyDescent="0.2">
      <c r="C250" s="8"/>
      <c r="E250" s="8"/>
      <c r="G250" s="8"/>
      <c r="H250" s="8"/>
      <c r="J250" s="8"/>
      <c r="K250" s="8"/>
      <c r="L250" s="8"/>
      <c r="M250" s="8"/>
      <c r="N250" s="8"/>
      <c r="O250" s="8"/>
      <c r="P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</row>
    <row r="251" spans="3:54" x14ac:dyDescent="0.2">
      <c r="C251" s="8"/>
      <c r="E251" s="8"/>
      <c r="G251" s="8"/>
      <c r="H251" s="8"/>
      <c r="J251" s="8"/>
      <c r="K251" s="8"/>
      <c r="L251" s="8"/>
      <c r="M251" s="8"/>
      <c r="N251" s="8"/>
      <c r="O251" s="8"/>
      <c r="P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</row>
    <row r="252" spans="3:54" x14ac:dyDescent="0.2">
      <c r="C252" s="8"/>
      <c r="E252" s="8"/>
      <c r="G252" s="8"/>
      <c r="H252" s="8"/>
      <c r="J252" s="8"/>
      <c r="K252" s="8"/>
      <c r="L252" s="8"/>
      <c r="M252" s="8"/>
      <c r="N252" s="8"/>
      <c r="O252" s="8"/>
      <c r="P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</row>
    <row r="253" spans="3:54" x14ac:dyDescent="0.2">
      <c r="C253" s="8"/>
      <c r="E253" s="8"/>
      <c r="G253" s="8"/>
      <c r="H253" s="8"/>
      <c r="J253" s="8"/>
      <c r="K253" s="8"/>
      <c r="L253" s="8"/>
      <c r="M253" s="8"/>
      <c r="N253" s="8"/>
      <c r="O253" s="8"/>
      <c r="P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</row>
    <row r="254" spans="3:54" x14ac:dyDescent="0.2">
      <c r="C254" s="8"/>
      <c r="E254" s="8"/>
      <c r="G254" s="8"/>
      <c r="H254" s="8"/>
      <c r="J254" s="8"/>
      <c r="K254" s="8"/>
      <c r="L254" s="8"/>
      <c r="M254" s="8"/>
      <c r="N254" s="8"/>
      <c r="O254" s="8"/>
      <c r="P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</row>
    <row r="255" spans="3:54" x14ac:dyDescent="0.2">
      <c r="C255" s="8"/>
      <c r="E255" s="8"/>
      <c r="G255" s="8"/>
      <c r="H255" s="8"/>
      <c r="J255" s="8"/>
      <c r="K255" s="8"/>
      <c r="L255" s="8"/>
      <c r="M255" s="8"/>
      <c r="N255" s="8"/>
      <c r="O255" s="8"/>
      <c r="P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</row>
    <row r="256" spans="3:54" x14ac:dyDescent="0.2">
      <c r="C256" s="8"/>
      <c r="E256" s="8"/>
      <c r="G256" s="8"/>
      <c r="H256" s="8"/>
      <c r="J256" s="8"/>
      <c r="K256" s="8"/>
      <c r="L256" s="8"/>
      <c r="M256" s="8"/>
      <c r="N256" s="8"/>
      <c r="O256" s="8"/>
      <c r="P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</row>
    <row r="257" spans="3:54" x14ac:dyDescent="0.2">
      <c r="C257" s="8"/>
      <c r="E257" s="8"/>
      <c r="G257" s="8"/>
      <c r="H257" s="8"/>
      <c r="J257" s="8"/>
      <c r="K257" s="8"/>
      <c r="L257" s="8"/>
      <c r="M257" s="8"/>
      <c r="N257" s="8"/>
      <c r="O257" s="8"/>
      <c r="P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</row>
    <row r="258" spans="3:54" x14ac:dyDescent="0.2">
      <c r="C258" s="8"/>
      <c r="E258" s="8"/>
      <c r="G258" s="8"/>
      <c r="H258" s="8"/>
      <c r="J258" s="8"/>
      <c r="K258" s="8"/>
      <c r="L258" s="8"/>
      <c r="M258" s="8"/>
      <c r="N258" s="8"/>
      <c r="O258" s="8"/>
      <c r="P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</row>
    <row r="259" spans="3:54" x14ac:dyDescent="0.2">
      <c r="C259" s="8"/>
      <c r="E259" s="8"/>
      <c r="G259" s="8"/>
      <c r="H259" s="8"/>
      <c r="J259" s="8"/>
      <c r="K259" s="8"/>
      <c r="L259" s="8"/>
      <c r="M259" s="8"/>
      <c r="N259" s="8"/>
      <c r="O259" s="8"/>
      <c r="P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</row>
    <row r="260" spans="3:54" x14ac:dyDescent="0.2">
      <c r="C260" s="8"/>
      <c r="E260" s="8"/>
      <c r="G260" s="8"/>
      <c r="H260" s="8"/>
      <c r="J260" s="8"/>
      <c r="K260" s="8"/>
      <c r="L260" s="8"/>
      <c r="M260" s="8"/>
      <c r="N260" s="8"/>
      <c r="O260" s="8"/>
      <c r="P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</row>
    <row r="261" spans="3:54" x14ac:dyDescent="0.2">
      <c r="C261" s="8"/>
      <c r="E261" s="8"/>
      <c r="G261" s="8"/>
      <c r="H261" s="8"/>
      <c r="J261" s="8"/>
      <c r="K261" s="8"/>
      <c r="L261" s="8"/>
      <c r="M261" s="8"/>
      <c r="N261" s="8"/>
      <c r="O261" s="8"/>
      <c r="P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</row>
    <row r="262" spans="3:54" x14ac:dyDescent="0.2">
      <c r="C262" s="8"/>
      <c r="E262" s="8"/>
      <c r="G262" s="8"/>
      <c r="H262" s="8"/>
      <c r="J262" s="8"/>
      <c r="K262" s="8"/>
      <c r="L262" s="8"/>
      <c r="M262" s="8"/>
      <c r="N262" s="8"/>
      <c r="O262" s="8"/>
      <c r="P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</row>
    <row r="263" spans="3:54" x14ac:dyDescent="0.2">
      <c r="C263" s="8"/>
      <c r="E263" s="8"/>
      <c r="G263" s="8"/>
      <c r="H263" s="8"/>
      <c r="J263" s="8"/>
      <c r="K263" s="8"/>
      <c r="L263" s="8"/>
      <c r="M263" s="8"/>
      <c r="N263" s="8"/>
      <c r="O263" s="8"/>
      <c r="P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</row>
    <row r="264" spans="3:54" x14ac:dyDescent="0.2">
      <c r="C264" s="8"/>
      <c r="E264" s="8"/>
      <c r="G264" s="8"/>
      <c r="H264" s="8"/>
      <c r="J264" s="8"/>
      <c r="K264" s="8"/>
      <c r="L264" s="8"/>
      <c r="M264" s="8"/>
      <c r="N264" s="8"/>
      <c r="O264" s="8"/>
      <c r="P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</row>
    <row r="265" spans="3:54" x14ac:dyDescent="0.2">
      <c r="C265" s="8"/>
      <c r="E265" s="8"/>
      <c r="G265" s="8"/>
      <c r="H265" s="8"/>
      <c r="J265" s="8"/>
      <c r="K265" s="8"/>
      <c r="L265" s="8"/>
      <c r="M265" s="8"/>
      <c r="N265" s="8"/>
      <c r="O265" s="8"/>
      <c r="P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</row>
    <row r="266" spans="3:54" x14ac:dyDescent="0.2">
      <c r="C266" s="8"/>
      <c r="E266" s="8"/>
      <c r="G266" s="8"/>
      <c r="H266" s="8"/>
      <c r="J266" s="8"/>
      <c r="K266" s="8"/>
      <c r="L266" s="8"/>
      <c r="M266" s="8"/>
      <c r="N266" s="8"/>
      <c r="O266" s="8"/>
      <c r="P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</row>
    <row r="267" spans="3:54" x14ac:dyDescent="0.2">
      <c r="C267" s="8"/>
      <c r="E267" s="8"/>
      <c r="G267" s="8"/>
      <c r="H267" s="8"/>
      <c r="J267" s="8"/>
      <c r="K267" s="8"/>
      <c r="L267" s="8"/>
      <c r="M267" s="8"/>
      <c r="N267" s="8"/>
      <c r="O267" s="8"/>
      <c r="P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</row>
  </sheetData>
  <sortState ref="A2:BB120">
    <sortCondition ref="B2:B120"/>
  </sortState>
  <pageMargins left="0.17" right="0.1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55DDEB3551B64C8ABBB0E04F497D9C" ma:contentTypeVersion="10" ma:contentTypeDescription="Create a new document." ma:contentTypeScope="" ma:versionID="37cd0a0acb7768dd2a8a632a14672511">
  <xsd:schema xmlns:xsd="http://www.w3.org/2001/XMLSchema" xmlns:xs="http://www.w3.org/2001/XMLSchema" xmlns:p="http://schemas.microsoft.com/office/2006/metadata/properties" xmlns:ns1="http://schemas.microsoft.com/sharepoint/v3" xmlns:ns2="55499968-6880-4d8c-adb5-ca0fe4a50954" targetNamespace="http://schemas.microsoft.com/office/2006/metadata/properties" ma:root="true" ma:fieldsID="d72487b905f78565dedabc7545e6f8cd" ns1:_="" ns2:_="">
    <xsd:import namespace="http://schemas.microsoft.com/sharepoint/v3"/>
    <xsd:import namespace="55499968-6880-4d8c-adb5-ca0fe4a509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99968-6880-4d8c-adb5-ca0fe4a50954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233EF-CA36-45D4-8A75-0E3D923482D6}"/>
</file>

<file path=customXml/itemProps2.xml><?xml version="1.0" encoding="utf-8"?>
<ds:datastoreItem xmlns:ds="http://schemas.openxmlformats.org/officeDocument/2006/customXml" ds:itemID="{55E0F870-0B8E-4C7B-AB96-92458EFC172F}"/>
</file>

<file path=customXml/itemProps3.xml><?xml version="1.0" encoding="utf-8"?>
<ds:datastoreItem xmlns:ds="http://schemas.openxmlformats.org/officeDocument/2006/customXml" ds:itemID="{92DD681F-962B-4A69-9A50-C84C546DBE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insurer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Painter Troy J</dc:creator>
  <cp:lastModifiedBy>Angela M Van Grunsven</cp:lastModifiedBy>
  <cp:lastPrinted>2017-06-15T21:59:11Z</cp:lastPrinted>
  <dcterms:created xsi:type="dcterms:W3CDTF">2017-04-24T17:33:06Z</dcterms:created>
  <dcterms:modified xsi:type="dcterms:W3CDTF">2017-12-07T22:27:03Z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0x0101000155DDEB3551B64C8ABBB0E04F497D9C</vt:lpwstr>
  </property>
</Properties>
</file>